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gnyte\Shared\Hsldeals\Updated Lots 7.18.21\"/>
    </mc:Choice>
  </mc:AlternateContent>
  <xr:revisionPtr revIDLastSave="0" documentId="13_ncr:1_{F114C3A1-BD7E-47CA-A56B-18F635FE2AAB}" xr6:coauthVersionLast="47" xr6:coauthVersionMax="47" xr10:uidLastSave="{00000000-0000-0000-0000-000000000000}"/>
  <bookViews>
    <workbookView xWindow="-120" yWindow="-120" windowWidth="29040" windowHeight="15840" activeTab="1" xr2:uid="{1642C83C-1352-4A38-B720-9DDBA1D77FB6}"/>
  </bookViews>
  <sheets>
    <sheet name="Summary" sheetId="2" r:id="rId1"/>
    <sheet name="Lot 55" sheetId="6" r:id="rId2"/>
  </sheets>
  <externalReferences>
    <externalReference r:id="rId3"/>
  </externalReferences>
  <definedNames>
    <definedName name="_xlnm._FilterDatabase" localSheetId="1" hidden="1">'Lot 55'!$A$1:$N$340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0" i="6" l="1"/>
  <c r="B3" i="2" s="1"/>
  <c r="G339" i="6"/>
  <c r="H339" i="6" s="1"/>
  <c r="G338" i="6"/>
  <c r="H338" i="6" s="1"/>
  <c r="G337" i="6"/>
  <c r="H337" i="6" s="1"/>
  <c r="G336" i="6"/>
  <c r="H336" i="6" s="1"/>
  <c r="G335" i="6"/>
  <c r="H335" i="6" s="1"/>
  <c r="G334" i="6"/>
  <c r="H334" i="6" s="1"/>
  <c r="G333" i="6"/>
  <c r="H333" i="6" s="1"/>
  <c r="G332" i="6"/>
  <c r="H332" i="6" s="1"/>
  <c r="G331" i="6"/>
  <c r="H331" i="6" s="1"/>
  <c r="G330" i="6"/>
  <c r="H330" i="6" s="1"/>
  <c r="G329" i="6"/>
  <c r="H329" i="6" s="1"/>
  <c r="G328" i="6"/>
  <c r="H328" i="6" s="1"/>
  <c r="G327" i="6"/>
  <c r="H327" i="6" s="1"/>
  <c r="G326" i="6"/>
  <c r="H326" i="6" s="1"/>
  <c r="G325" i="6"/>
  <c r="H325" i="6" s="1"/>
  <c r="G324" i="6"/>
  <c r="H324" i="6" s="1"/>
  <c r="G323" i="6"/>
  <c r="H323" i="6" s="1"/>
  <c r="G322" i="6"/>
  <c r="H322" i="6" s="1"/>
  <c r="G321" i="6"/>
  <c r="H321" i="6" s="1"/>
  <c r="G320" i="6"/>
  <c r="H320" i="6" s="1"/>
  <c r="G319" i="6"/>
  <c r="H319" i="6" s="1"/>
  <c r="G318" i="6"/>
  <c r="H318" i="6" s="1"/>
  <c r="G317" i="6"/>
  <c r="H317" i="6" s="1"/>
  <c r="G316" i="6"/>
  <c r="H316" i="6" s="1"/>
  <c r="G315" i="6"/>
  <c r="H315" i="6" s="1"/>
  <c r="G314" i="6"/>
  <c r="H314" i="6" s="1"/>
  <c r="G313" i="6"/>
  <c r="H313" i="6" s="1"/>
  <c r="G312" i="6"/>
  <c r="H312" i="6" s="1"/>
  <c r="G311" i="6"/>
  <c r="H311" i="6" s="1"/>
  <c r="G310" i="6"/>
  <c r="H310" i="6" s="1"/>
  <c r="G309" i="6"/>
  <c r="H309" i="6" s="1"/>
  <c r="G308" i="6"/>
  <c r="H308" i="6" s="1"/>
  <c r="G307" i="6"/>
  <c r="H307" i="6" s="1"/>
  <c r="G306" i="6"/>
  <c r="H306" i="6" s="1"/>
  <c r="G305" i="6"/>
  <c r="H305" i="6" s="1"/>
  <c r="G304" i="6"/>
  <c r="H304" i="6" s="1"/>
  <c r="G303" i="6"/>
  <c r="H303" i="6" s="1"/>
  <c r="G302" i="6"/>
  <c r="H302" i="6" s="1"/>
  <c r="G301" i="6"/>
  <c r="H301" i="6" s="1"/>
  <c r="G300" i="6"/>
  <c r="H300" i="6" s="1"/>
  <c r="G299" i="6"/>
  <c r="H299" i="6" s="1"/>
  <c r="G298" i="6"/>
  <c r="H298" i="6" s="1"/>
  <c r="G297" i="6"/>
  <c r="H297" i="6" s="1"/>
  <c r="G296" i="6"/>
  <c r="H296" i="6" s="1"/>
  <c r="G295" i="6"/>
  <c r="H295" i="6" s="1"/>
  <c r="G294" i="6"/>
  <c r="H294" i="6" s="1"/>
  <c r="G293" i="6"/>
  <c r="H293" i="6" s="1"/>
  <c r="G292" i="6"/>
  <c r="H292" i="6" s="1"/>
  <c r="G291" i="6"/>
  <c r="H291" i="6" s="1"/>
  <c r="G290" i="6"/>
  <c r="H290" i="6" s="1"/>
  <c r="G289" i="6"/>
  <c r="H289" i="6" s="1"/>
  <c r="G288" i="6"/>
  <c r="H288" i="6" s="1"/>
  <c r="G287" i="6"/>
  <c r="H287" i="6" s="1"/>
  <c r="G286" i="6"/>
  <c r="H286" i="6" s="1"/>
  <c r="G285" i="6"/>
  <c r="H285" i="6" s="1"/>
  <c r="G284" i="6"/>
  <c r="H284" i="6" s="1"/>
  <c r="G283" i="6"/>
  <c r="H283" i="6" s="1"/>
  <c r="G282" i="6"/>
  <c r="H282" i="6" s="1"/>
  <c r="G281" i="6"/>
  <c r="H281" i="6" s="1"/>
  <c r="G280" i="6"/>
  <c r="H280" i="6" s="1"/>
  <c r="G279" i="6"/>
  <c r="H279" i="6" s="1"/>
  <c r="G278" i="6"/>
  <c r="H278" i="6" s="1"/>
  <c r="G277" i="6"/>
  <c r="H277" i="6" s="1"/>
  <c r="G276" i="6"/>
  <c r="H276" i="6" s="1"/>
  <c r="G275" i="6"/>
  <c r="H275" i="6" s="1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340" i="6" l="1"/>
  <c r="B4" i="2" s="1"/>
</calcChain>
</file>

<file path=xl/sharedStrings.xml><?xml version="1.0" encoding="utf-8"?>
<sst xmlns="http://schemas.openxmlformats.org/spreadsheetml/2006/main" count="2475" uniqueCount="339">
  <si>
    <t>Image Hyperlink</t>
  </si>
  <si>
    <t>UPC</t>
  </si>
  <si>
    <t>Category</t>
  </si>
  <si>
    <t>Manufacturer</t>
  </si>
  <si>
    <t>Description</t>
  </si>
  <si>
    <t>Total Qty</t>
  </si>
  <si>
    <t>Retail</t>
  </si>
  <si>
    <t>Ext. Retail</t>
  </si>
  <si>
    <t>Style</t>
  </si>
  <si>
    <t>CLASSIFICATION</t>
  </si>
  <si>
    <t>SUB-CLASS</t>
  </si>
  <si>
    <t>Size</t>
  </si>
  <si>
    <t>Gender</t>
  </si>
  <si>
    <t>Color</t>
  </si>
  <si>
    <t>Apparel</t>
  </si>
  <si>
    <t>General Apparel</t>
  </si>
  <si>
    <t>Large</t>
  </si>
  <si>
    <t>Small</t>
  </si>
  <si>
    <t>Scarlet</t>
  </si>
  <si>
    <t>Maroon</t>
  </si>
  <si>
    <t>Inventory Location</t>
  </si>
  <si>
    <t>Nashville, TN</t>
  </si>
  <si>
    <t>Deal</t>
  </si>
  <si>
    <t>Quantity</t>
  </si>
  <si>
    <t>Total Retail Value</t>
  </si>
  <si>
    <t>Assorted styles and colors</t>
  </si>
  <si>
    <t>Quality</t>
  </si>
  <si>
    <t>New</t>
  </si>
  <si>
    <t>Total Lot Price</t>
  </si>
  <si>
    <t>Nike</t>
  </si>
  <si>
    <t>Accessories</t>
  </si>
  <si>
    <t>Hats</t>
  </si>
  <si>
    <t>L/XL</t>
  </si>
  <si>
    <t>Mens</t>
  </si>
  <si>
    <t>Anthracite</t>
  </si>
  <si>
    <t>White</t>
  </si>
  <si>
    <t>http://s3.amazonaws.com/hslinventory/images/Nike%20Dri-Fit%20Elite%20Basketball%20Socks%20WhiteBlackBlack.jpg</t>
  </si>
  <si>
    <t>Nike Dri-Fit Elite Basketball Socks (Large, White/Black/(Black))</t>
  </si>
  <si>
    <t>Socks</t>
  </si>
  <si>
    <t>L</t>
  </si>
  <si>
    <t>White/Black/Black</t>
  </si>
  <si>
    <t>Shorts</t>
  </si>
  <si>
    <t>M</t>
  </si>
  <si>
    <t>Tops</t>
  </si>
  <si>
    <t>Royal</t>
  </si>
  <si>
    <t>http://s3.amazonaws.com/hslinventory/images/Nike%20Legend%20Poly%20Top-dk%20Grey-Large.jpg</t>
  </si>
  <si>
    <t>Nike Legend Poly Top-dk Grey-Large</t>
  </si>
  <si>
    <t>Dark Grey</t>
  </si>
  <si>
    <t>Nike Legend Poly Top-navy-Large</t>
  </si>
  <si>
    <t>Navy</t>
  </si>
  <si>
    <t>http://s3.amazonaws.com/hslinventory/images/Nike%20Men's%20Athletic%20Dri-Fit%20Shorts%20Gray.jpg</t>
  </si>
  <si>
    <t>Nike Men's Athletic Dri-Fit Shorts Gray</t>
  </si>
  <si>
    <t>XL</t>
  </si>
  <si>
    <t>Gray</t>
  </si>
  <si>
    <t>http://s3.amazonaws.com/hslinventory/images/Nike%20Men's%20Dri%20Fit%20Woven%20Shorts%2C%20Anthracite.jpg</t>
  </si>
  <si>
    <t>Nike Men's Dri Fit Woven Shorts, Anthracite</t>
  </si>
  <si>
    <t>http://s3.amazonaws.com/hslinventory/images/Nike%20Mens%20Dri-FIT%20Pro%20Cool%20Fitted%20Short%20Sleeve%20Compression%20Shirt%20Small%20Heathered%20Grey.jpg</t>
  </si>
  <si>
    <t>Nike Mens Dri-FIT Pro Cool Fitted Short Sleeve Compression Shirt Small Heathered Grey</t>
  </si>
  <si>
    <t>S</t>
  </si>
  <si>
    <t>Heathered Grey</t>
  </si>
  <si>
    <t>http://s3.amazonaws.com/hslinventory/images/Nike%20Men's%20Dry%20Element%20Running%20Top%20Black%20Size%20Medium.jpg</t>
  </si>
  <si>
    <t>Nike Men's Dry Element Running Top Black Size Medium</t>
  </si>
  <si>
    <t>Black</t>
  </si>
  <si>
    <t>Nike Men's Dry Element Running Top Black Size Small</t>
  </si>
  <si>
    <t>http://s3.amazonaws.com/hslinventory/images/Nike%20Men's%20Early%20Season%20Polo-navy-m.jpg</t>
  </si>
  <si>
    <t>Nike Men's Early Season Polo-navy-m</t>
  </si>
  <si>
    <t>Polo</t>
  </si>
  <si>
    <t>http://s3.amazonaws.com/hslinventory/images/Nike%20Men's%20Elite%20Vapor%20Cushioned%20Football%20Socks%20a.jpg</t>
  </si>
  <si>
    <t>Nike Men's Elite Vapor Cushioned Football Socks</t>
  </si>
  <si>
    <t>http://s3.amazonaws.com/hslinventory/images/NIKE%20Men's%20Lax%20Reversible%20Mesh%20Tank%20-%20Scarlet%20White%20(Size%20L%20XL).jpg</t>
  </si>
  <si>
    <t>NIKE Men's Lax Reversible Mesh Tank - Scarlet/White (Size: L/XL)</t>
  </si>
  <si>
    <t>Scarlet/White</t>
  </si>
  <si>
    <t>http://s3.amazonaws.com/hslinventory/images/Nike%20Mens%20Legend%202.0%20Long%20Sleeve%20Dri-Fit%20Training%20Shirt%20Carbon%20Heather%20Black%20718837-091%20Size%20Large.jpg</t>
  </si>
  <si>
    <t>Nike Mens Legend 2.0 Long Sleeve Dri-Fit Training Shirt Carbon Heather/Black 718837-091 Size Large</t>
  </si>
  <si>
    <t>Carbon Heather/Black</t>
  </si>
  <si>
    <t>Nike Mens Legend 2.0 Long Sleeve Dri-Fit Training Shirt Carbon Heather/Black 718837-091 Size Medium</t>
  </si>
  <si>
    <t>http://s3.amazonaws.com/hslinventory/images/Nike%20Men's%20Legend%202.0%20Long%20Sleeve%20Shirt%2C%20Royal%20Blue%2C%202XL.jpg</t>
  </si>
  <si>
    <t>Nike Men's Legend 2.0 Long Sleeve Shirt, Royal Blue, 2XL</t>
  </si>
  <si>
    <t>2XL</t>
  </si>
  <si>
    <t>Royal Blue</t>
  </si>
  <si>
    <t>Nike Men's Legend Long Sleeve Tee, Royal, 2XL</t>
  </si>
  <si>
    <t>Nike Mens Longsleeve Legend - Royal - 3XL</t>
  </si>
  <si>
    <t>3XL</t>
  </si>
  <si>
    <t>http://s3.amazonaws.com/hslinventory/images/NIKE%20New%20Men's%20Pro%20Combat%20Core%202.0%20Compression%20S%20S%20T-Shirt%20White%20Cool%20Grey%20Medium.jpg</t>
  </si>
  <si>
    <t>NIKE New Men's Pro Combat Core 2.0 Compression SS T-Shirt White/Cool Grey Medium</t>
  </si>
  <si>
    <t>White/Cool Grey</t>
  </si>
  <si>
    <t>http://s3.amazonaws.com/hslinventory/images/Nike%20Reversible%20Mesh%20Lacrosse%20Tank%2C%20Blue%20White.png</t>
  </si>
  <si>
    <t>Nike Reversible Mesh Lacrosse Tank, Blue/White</t>
  </si>
  <si>
    <t>Blue/White</t>
  </si>
  <si>
    <t>http://s3.amazonaws.com/hslinventory/images/Nike%20Unisex%202.0%20Elite%20Vapor%20Football%20Black%20Flint%20Grey%20White%20LG.jpg</t>
  </si>
  <si>
    <t>Nike Unisex 2.0 Elite Vapor Football Black/Flint Grey/White LG</t>
  </si>
  <si>
    <t>Unisex</t>
  </si>
  <si>
    <t>Red</t>
  </si>
  <si>
    <t>http://s3.amazonaws.com/hslinventory/images/Nike%20Vapor%20Elite%20Crew%202.0%20Socks%2C%20Red.jpg</t>
  </si>
  <si>
    <t>Nike Vapor Elite Crew 2.0 Socks, Red</t>
  </si>
  <si>
    <t>Grey</t>
  </si>
  <si>
    <t>Pants</t>
  </si>
  <si>
    <t>Black/White</t>
  </si>
  <si>
    <t>Jacket</t>
  </si>
  <si>
    <t>Nike Apparel</t>
  </si>
  <si>
    <t>Jersey</t>
  </si>
  <si>
    <t>NIKE OKLAHOMA JERSEY</t>
  </si>
  <si>
    <t>Basketball</t>
  </si>
  <si>
    <t>XXL</t>
  </si>
  <si>
    <t>BLACK/WHITE</t>
  </si>
  <si>
    <t>Purple</t>
  </si>
  <si>
    <t>Nike Men's Iowa Hawkeyes Football Sideline Black Beanie (OneSize)</t>
  </si>
  <si>
    <t>Football</t>
  </si>
  <si>
    <t>OSFA</t>
  </si>
  <si>
    <t>Nike Baseline Jersey, Maroon, Large</t>
  </si>
  <si>
    <t>NIKE FC JERSEY</t>
  </si>
  <si>
    <t>Soccer</t>
  </si>
  <si>
    <t>ORANGE/WHITE</t>
  </si>
  <si>
    <t>Dri-FIT 9'' Dry Monster Mesh Shorts Black</t>
  </si>
  <si>
    <t>Nike 7" Challenger Shorts, Navy/White, XL</t>
  </si>
  <si>
    <t>General</t>
  </si>
  <si>
    <t>X-Large</t>
  </si>
  <si>
    <t>Navy/White</t>
  </si>
  <si>
    <t>NIKE AMERICA SHORT</t>
  </si>
  <si>
    <t>NIKE MEN'S BASELINE JERSEY</t>
  </si>
  <si>
    <t>ROYAL</t>
  </si>
  <si>
    <t xml:space="preserve">Jordan AJ XIII RETRO TEE Mens Style : 715812 </t>
  </si>
  <si>
    <t>http://s3.amazonaws.com/hslinventory/images/Nike%20Mens%20League%20Reversible%20Tank%20Scarlet%20White.jpg</t>
  </si>
  <si>
    <t>League Reversible Practice Tank-red/white-2xl</t>
  </si>
  <si>
    <t>XX-Large</t>
  </si>
  <si>
    <t>SCARLET/WHITE</t>
  </si>
  <si>
    <t>NIKE COLORADO SHORT</t>
  </si>
  <si>
    <t>Green</t>
  </si>
  <si>
    <t>League Reversible Practice Tank-red/white-xl</t>
  </si>
  <si>
    <t>Nike Dri Fit shorts Green Mens Small</t>
  </si>
  <si>
    <t>LGEND POLY TOP SL SCARLET XXL</t>
  </si>
  <si>
    <t>NIKE FC SOCCER SHORTS</t>
  </si>
  <si>
    <t>CARDINAL/WHITE</t>
  </si>
  <si>
    <t>FOREST/WHITE</t>
  </si>
  <si>
    <t>NIKE FC SOCCER SHORTS-FOREST/WHITE-L</t>
  </si>
  <si>
    <t>Forest/White</t>
  </si>
  <si>
    <t>http://s3.amazonaws.com/hslinventory/images/Nike%20Striker%20III%20Jersey%20DARK%20GREEN.jpg</t>
  </si>
  <si>
    <t>NIKE MENS STRIKER SOCCER SHORT</t>
  </si>
  <si>
    <t>GORGE GREEN</t>
  </si>
  <si>
    <t>Nike Hertha Knit Short Maroon XL</t>
  </si>
  <si>
    <t>TEAM MAROON</t>
  </si>
  <si>
    <t>NIKE RIO II YOUTH JERSEY</t>
  </si>
  <si>
    <t>Nike Hertha Knit Short Navy/White S</t>
  </si>
  <si>
    <t>Nike Mens Athletic Active Dri-Fit Team Fly Mesh Shorts XX-Large Purple</t>
  </si>
  <si>
    <t>Nike Men's Dri-Fit Fleece Training Shorts-Tumbled Grey Size Small</t>
  </si>
  <si>
    <t xml:space="preserve">Men's Nike Dry Football Top </t>
  </si>
  <si>
    <t>Nike Rio II Jersey GREEN</t>
  </si>
  <si>
    <t>http://s3.amazonaws.com/hslinventory/images/NIKE%20RIO%20II%20SS%20JERSEY.jpg</t>
  </si>
  <si>
    <t>NIKE RIO II SS JERSEY</t>
  </si>
  <si>
    <t>http://s3.amazonaws.com/hslinventory/images/NIKE%20RIO%20II%20SS%20JERSEY%20cardinal.jpg</t>
  </si>
  <si>
    <t>CARDINAL</t>
  </si>
  <si>
    <t>http://s3.amazonaws.com/hslinventory/images/Men's%20Nike%20League%20Reversible%20Practice%20Basketball%20Tank%20maroon.png</t>
  </si>
  <si>
    <t>Men's Nike League Reversible Practice Basketball Tank</t>
  </si>
  <si>
    <t>Dark Maroon/White</t>
  </si>
  <si>
    <t>Mystic Tm Jers Maroo-Cardianal -S</t>
  </si>
  <si>
    <t>Cardinal</t>
  </si>
  <si>
    <t>Mystic Tm Jers Maroo-Cardinal -M</t>
  </si>
  <si>
    <t>Medium</t>
  </si>
  <si>
    <t>http://s3.amazonaws.com/hslinventory/images/Nike%20Striker%20III%20Jersey%20GREEN.jpg</t>
  </si>
  <si>
    <t>Nike Striker III Jersey DARK GREEN</t>
  </si>
  <si>
    <t>Dark Green</t>
  </si>
  <si>
    <t>http://s3.amazonaws.com/hslinventory/images/NIKE%20TIEMPO%20JERSEY%20powder.jpg</t>
  </si>
  <si>
    <t>NIKE TIEMPO JERSEY</t>
  </si>
  <si>
    <t>POWDER</t>
  </si>
  <si>
    <t>http://s3.amazonaws.com/hslinventory/images/Nike%20Tiempo%20Men's%20Jersey%20(Small%2C%20Cardinal%20White).jpg</t>
  </si>
  <si>
    <t>Nike Tiempo Jersey</t>
  </si>
  <si>
    <t>Nike 299438658XL RALLY S/S CREW SCARLET/XL Scarlet XL</t>
  </si>
  <si>
    <t>Nike 384407 Legend Dri-Fit Short Sleeve Tee - Navy</t>
  </si>
  <si>
    <t>NIKE BB10 S/S SHOOTING BASKETBALL SHIRT</t>
  </si>
  <si>
    <t>SCARLET</t>
  </si>
  <si>
    <t>Nike Mens Dri-Fit Fleece Training Shorts-Tumbled Grey-Medium</t>
  </si>
  <si>
    <t>Nike Mens Dri-FIT Pro Cool Compression Shorts Medium White</t>
  </si>
  <si>
    <t>Nike Dry-Fit Tennis Polo Shirt</t>
  </si>
  <si>
    <t>Golf</t>
  </si>
  <si>
    <t xml:space="preserve">Nike Men's League Practice Shorts </t>
  </si>
  <si>
    <t>NIKE FITTED NPC CORE RAGLAN S/S</t>
  </si>
  <si>
    <t>Nike Tiempo Men's Jersey (Small, Cardinal/White)</t>
  </si>
  <si>
    <t>Cardinal/White</t>
  </si>
  <si>
    <t>NIKE Tiempo Men's Jersey (X-Large, Light Blue/White)</t>
  </si>
  <si>
    <t>Light Blue/White</t>
  </si>
  <si>
    <t>http://s3.amazonaws.com/hslinventory/images/NIKE%20WOMENS%20STRIKER%20SHORT%20royal.jpg</t>
  </si>
  <si>
    <t>http://s3.amazonaws.com/hslinventory/images/Nike%20Women's%20Striker%20III%20Short%20RED.jpeg</t>
  </si>
  <si>
    <t>UNIVERSITY RED</t>
  </si>
  <si>
    <t>Nike Men's Team Equalizer Soccer Shorts, Royal, Large</t>
  </si>
  <si>
    <t>NIKE OKLAHOMA BASKETBALL SHORT</t>
  </si>
  <si>
    <t>White/Black</t>
  </si>
  <si>
    <t>Dark Maroon</t>
  </si>
  <si>
    <t>Men's Nike Navy UConn Huskies Swoosh Performance Flex Hat</t>
  </si>
  <si>
    <t>NAVY</t>
  </si>
  <si>
    <t xml:space="preserve">Navy </t>
  </si>
  <si>
    <t xml:space="preserve">Green </t>
  </si>
  <si>
    <t>http://s3.amazonaws.com/hslinventory/images/NIKE%20LEGEND%20L%20S%20TEE%20black.jpg</t>
  </si>
  <si>
    <t>NIKE LEGEND L/S TEE</t>
  </si>
  <si>
    <t>Nike Legend Men's Sleeveless Poly Top (Medium, College Navy)</t>
  </si>
  <si>
    <t>College Navy</t>
  </si>
  <si>
    <t>Nike Legend Men's Sleeveless Poly Top (Small, College Navy)</t>
  </si>
  <si>
    <t xml:space="preserve">NIKE Legend Men's Sleeveless Poly Top (X-Large, University Red) </t>
  </si>
  <si>
    <t>Univeristy Red</t>
  </si>
  <si>
    <t>NIKE Legend Men's Sleeveless Poly Top Size Medium (Medium, University Red)</t>
  </si>
  <si>
    <t>University Red</t>
  </si>
  <si>
    <t>NIKE Legend S/L Poly Top</t>
  </si>
  <si>
    <t>NIKE MEN Miler SINGLET</t>
  </si>
  <si>
    <t>Running</t>
  </si>
  <si>
    <t>MEN’S CHAMPIONSHIP II PANT</t>
  </si>
  <si>
    <t>NIKE YOUTH PASADENA SOCCER JERSEY</t>
  </si>
  <si>
    <t>BLACK</t>
  </si>
  <si>
    <t>NIKE CONDITION GAME JERSEY</t>
  </si>
  <si>
    <t>Men's Nike Sportswear Club Jogger Sweatpant, Fleece Joggers for Men with Pockets, Obsidian/White, 2XL</t>
  </si>
  <si>
    <t>Obsidian/White</t>
  </si>
  <si>
    <t>Nike Mens Buckets Verbiage Graphic T-Shirt</t>
  </si>
  <si>
    <t>Nike League Practice Short</t>
  </si>
  <si>
    <t>NIKE MENS ELITE LONG SLEEVE SHOOTER</t>
  </si>
  <si>
    <t>White/Royal</t>
  </si>
  <si>
    <t xml:space="preserve">Nike Adult Open Field Football Pant </t>
  </si>
  <si>
    <t>http://s3.amazonaws.com/hslinventory/images/NIKE%20WOMENS%20LEAGUE%20REVERSIBLE%20TANK%20royal.png</t>
  </si>
  <si>
    <t>Nike Men's League Reversible Practice Tank</t>
  </si>
  <si>
    <t>ROYAL/WHITE</t>
  </si>
  <si>
    <t>http://s3.amazonaws.com/hslinventory/images/Nike%20Men's%20League%20Reversible%20Practice%20Tank%20dark%20green.jpg</t>
  </si>
  <si>
    <t>DARK GREEN/WHITE</t>
  </si>
  <si>
    <t>http://s3.amazonaws.com/hslinventory/images/Nike%20Men's%20League%20Reversible%20Practice%20Tank%20navy.png</t>
  </si>
  <si>
    <t>NAVY/WHITE</t>
  </si>
  <si>
    <t>DARK MAROON/WHITE</t>
  </si>
  <si>
    <t>http://s3.amazonaws.com/hslinventory/images/Nike%20Mens%20League%20Reversible%20Tank%20Orange.jpg</t>
  </si>
  <si>
    <t>Nike Mens League Reversible Tank Orange</t>
  </si>
  <si>
    <t>Orange</t>
  </si>
  <si>
    <t>Nike Mens League Reversible Tank Royal/White</t>
  </si>
  <si>
    <t>Royal/White</t>
  </si>
  <si>
    <t>Nike Mens League Reversible Tank Scarlet/White</t>
  </si>
  <si>
    <t>NIKE MENS LEAGUE REVERSIBLE TANK-DARK MAROON/WHITE-M</t>
  </si>
  <si>
    <t>NIKE MENS LEAGUE REVERSIBLE TANK-ROYAL/WHITE-XXL</t>
  </si>
  <si>
    <t>Nike Men's Legend Polyester Sleeveless T-Shirt (Scarlet) XXL</t>
  </si>
  <si>
    <t>Nike Perf 3.75" Game Shorts Navy Large</t>
  </si>
  <si>
    <t>Volleyball</t>
  </si>
  <si>
    <t>Nike Men's Legend Sleeveless Crew Shirt</t>
  </si>
  <si>
    <t>Nike Mens Longsleeve Legend - Navy - Small</t>
  </si>
  <si>
    <t>NIKE Adult Open Field Football Pant Black With White Stripe Small</t>
  </si>
  <si>
    <t>NIKE SIX NATIONS LACROSSE SHORT</t>
  </si>
  <si>
    <t>Lacrosse</t>
  </si>
  <si>
    <t>NIKE TEAM FLY SHORT 2015</t>
  </si>
  <si>
    <t>Nike Team Fly Short-Black-XXXL</t>
  </si>
  <si>
    <t>XXX-Large</t>
  </si>
  <si>
    <t>http://s3.amazonaws.com/hslinventory/images/Nike%20Men's%20Bp%20Ii%20Game%20Baseball%20Jersey.jpg</t>
  </si>
  <si>
    <t>Nike Men's Bp Ii Game Baseball Jersey</t>
  </si>
  <si>
    <t>Baseball</t>
  </si>
  <si>
    <t xml:space="preserve">Nike Men's Miler Singlet II Purple </t>
  </si>
  <si>
    <t>Nike Men's Miler Singlet II SM Navy</t>
  </si>
  <si>
    <t>Nike Men's Shirt Short Sleeve Legend (Large, Purple)</t>
  </si>
  <si>
    <t>Nike Basketball Performance Elite Tear-away Pants</t>
  </si>
  <si>
    <t>NIKE mystic tm shor Maroo-Cardinal-S</t>
  </si>
  <si>
    <t>NIKE RALLY CREW</t>
  </si>
  <si>
    <t>Red/White</t>
  </si>
  <si>
    <t>NIKE Sleeveless Legend Tee-Navy-Large</t>
  </si>
  <si>
    <t>NIKE CHAMP III WARM-UP PANT</t>
  </si>
  <si>
    <t>Nike Gung-Ho Polo PURPLE</t>
  </si>
  <si>
    <t>Polos</t>
  </si>
  <si>
    <t>http://s3.amazonaws.com/hslinventory/images/Nike%20Team%20League%20Reversible%20Tank%20black.png</t>
  </si>
  <si>
    <t>Nike Team League Reversible Tank</t>
  </si>
  <si>
    <t xml:space="preserve">Nike Team League Reversible Tank </t>
  </si>
  <si>
    <t>NIKE MENS HERTHA SOCCER JERSEY-Maroon-XL</t>
  </si>
  <si>
    <t>NIKE MENS HERTHA SOCCER JERSEY-TEAM MAROON-L</t>
  </si>
  <si>
    <t>NIKE 1/4 ZIP HOOD JACKET</t>
  </si>
  <si>
    <t>FOREST</t>
  </si>
  <si>
    <t>GOLD/WHITE POLO MD</t>
  </si>
  <si>
    <t>Gold/White</t>
  </si>
  <si>
    <t>Men's Nike Team Game Day Football Polo</t>
  </si>
  <si>
    <t>Men's Nike Team Game Day Football Polo, Green, Large</t>
  </si>
  <si>
    <t>NIKE BACK BREAKER LACROSSE JERSEY</t>
  </si>
  <si>
    <t>Scarlet Red</t>
  </si>
  <si>
    <t>RED</t>
  </si>
  <si>
    <t>Medium/Large</t>
  </si>
  <si>
    <t>NIKE CHAMP III WARM-UP PANT-Green-S</t>
  </si>
  <si>
    <t>Nike Club Swoosh Men's Fleece Sweatpants Pants Classic Fit, Large - royal/white</t>
  </si>
  <si>
    <t>Nike Club Swoosh Men's Fleece Sweatpants Pants Classic Fit, Medium - scarlet/white</t>
  </si>
  <si>
    <t>Nike Club Swoosh Men's Fleece Sweatpants Pants Classic Fit, Small - royal/white</t>
  </si>
  <si>
    <t>Nike Club Swoosh Men's Fleece Sweatpants Pants Classic Fit, Small - scarlet/white</t>
  </si>
  <si>
    <t>Nike Club Swoosh Men's Fleece Sweatpants Pants Classic Fit, X-Large - Scarlet/White</t>
  </si>
  <si>
    <t>Nike Club Swoosh Men's Fleece Sweatpants Pants Classic Fit, XX-Large - dark green/white</t>
  </si>
  <si>
    <t>Dark Green/White</t>
  </si>
  <si>
    <t>NIKE BRASILIA III SOCCER JERSEY-ROYAL-M</t>
  </si>
  <si>
    <t xml:space="preserve">NIKE FC Jersey CARDINAL </t>
  </si>
  <si>
    <t xml:space="preserve">Nike FC Jersey Cardinal </t>
  </si>
  <si>
    <t>NIKE FC JERSEY-FOREST-XXL</t>
  </si>
  <si>
    <t>Forest</t>
  </si>
  <si>
    <t>NIKE FC JERSEY--L</t>
  </si>
  <si>
    <t>Nike Men's Fb Players Polo</t>
  </si>
  <si>
    <t>NIKE FC JERSEY--XL</t>
  </si>
  <si>
    <t>NIKE MENS GAMEDAY POLO</t>
  </si>
  <si>
    <t>DARK GREEN</t>
  </si>
  <si>
    <t>NIKE Men's Fc Jersey Soccer NIKM-FCJERSEY-BLACKWHI80.S</t>
  </si>
  <si>
    <t>Nike Defiance Pant</t>
  </si>
  <si>
    <t>Nike Libero Tech Knit Pant</t>
  </si>
  <si>
    <t>Nike Men's Core Dri-FIT Open Hem Baseball Pant</t>
  </si>
  <si>
    <t>NIKE MENS TECH FLEECE PANT</t>
  </si>
  <si>
    <t>NIKE FB WOVEN JACKET 2016</t>
  </si>
  <si>
    <t>NIKE SIX NATIONS JERSEY</t>
  </si>
  <si>
    <t>MAROON</t>
  </si>
  <si>
    <t>PURPLE</t>
  </si>
  <si>
    <t>Nike Mens 2016/17 AS Roma N98 Jacket Small (Maroon)</t>
  </si>
  <si>
    <t>Nike Men's Enforcer Warm-up Jacket</t>
  </si>
  <si>
    <t>Nike Mens Sportswer Crew Fleece Club Sweatshirt Dark Grey/White 804340-071 Size X-Large</t>
  </si>
  <si>
    <t>Dark Grey/White</t>
  </si>
  <si>
    <t>Nike Mens Team FB Woven Jacket Game Royal/White Size XL</t>
  </si>
  <si>
    <t>NIKE MENS ZOOM JACKET</t>
  </si>
  <si>
    <t xml:space="preserve">StockMadnessJersey </t>
  </si>
  <si>
    <t>XXXL</t>
  </si>
  <si>
    <t>WHITE/BLACK</t>
  </si>
  <si>
    <t xml:space="preserve">Royal </t>
  </si>
  <si>
    <t>NIKE RESISTANCE WARM UP PANT</t>
  </si>
  <si>
    <t>Nike OS Full-Zip Jacket-black-m</t>
  </si>
  <si>
    <t xml:space="preserve">Nike Resistance Warm-Up Jacket (XX-Large, Scarlet) </t>
  </si>
  <si>
    <t>Nike Team Overtime</t>
  </si>
  <si>
    <t>Nike Men's Dry Fleece Full Zip Hoodie (M-Tall, Thunder Blue/Black)</t>
  </si>
  <si>
    <t>Hoodies</t>
  </si>
  <si>
    <t>Medium-Tall</t>
  </si>
  <si>
    <t>Thunder Blue/Black</t>
  </si>
  <si>
    <t>Nike Men's Dry Fleece Full Zip Hoodie (S-Tall, Thunder Blue/Black)</t>
  </si>
  <si>
    <t>Small-Tall</t>
  </si>
  <si>
    <t>Nike Men's North Carolina Tar Heels Therma-Fit Sideline Hoodie</t>
  </si>
  <si>
    <t>NIKE Men's Tech Colorblock Golf Polo Shirt, Sprinter Green, XXX-Large</t>
  </si>
  <si>
    <t>Nike Men's Tech Colorblock Golf Polo Shirt, Surf Blue, Large</t>
  </si>
  <si>
    <t>Surf Blue</t>
  </si>
  <si>
    <t>NIKE Men's Tech Colorblock Golf Polo Shirt, Surf Blue, Medium</t>
  </si>
  <si>
    <t>NIKE Men's Tech Colorblock Golf Polo Shirt, Surf Blue, Small</t>
  </si>
  <si>
    <t>Nike Sportswear Men's Jogger Pants (M, University Red/White)</t>
  </si>
  <si>
    <t>University Red/White</t>
  </si>
  <si>
    <t>Nike Team Avenger Warm Up Pants</t>
  </si>
  <si>
    <t>Nike Team Overtime Pants, XL</t>
  </si>
  <si>
    <t>Nike Team Overtime Jacket</t>
  </si>
  <si>
    <t>POLO-SHIRT MAROON 2XL</t>
  </si>
  <si>
    <t>Nike Ohio Game Jersey</t>
  </si>
  <si>
    <t>OPEN FIELD PANT SU14</t>
  </si>
  <si>
    <t>Nike Lunar Force 1 Flyknit Workboot</t>
  </si>
  <si>
    <t>Footwear</t>
  </si>
  <si>
    <t>Boots</t>
  </si>
  <si>
    <t>*NIKE APPAREL</t>
  </si>
  <si>
    <t>Nike Men's Nike Lunartempo 2 Running Shoes Orange Size: 8 UK</t>
  </si>
  <si>
    <t>Sneaker</t>
  </si>
  <si>
    <t>Orange/Black</t>
  </si>
  <si>
    <t>Assorted Nike Apparel - 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</si>
</sst>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00000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1" xfId="2" applyBorder="1" applyAlignment="1">
      <alignment horizontal="left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3" fillId="0" borderId="1" xfId="2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44" fontId="2" fillId="2" borderId="1" xfId="1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left"/>
    </xf>
    <xf numFmtId="44" fontId="0" fillId="0" borderId="0" xfId="1" applyFont="1" applyAlignment="1">
      <alignment horizontal="left"/>
    </xf>
    <xf numFmtId="4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97354229c18ac29/Downloads/ATS%202.26.21%20(Nike)_28-30-32%20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t 32"/>
      <sheetName val="Lot 30"/>
      <sheetName val="Lot 28"/>
    </sheetNames>
    <sheetDataSet>
      <sheetData sheetId="0" refreshError="1"/>
      <sheetData sheetId="1" refreshError="1">
        <row r="1">
          <cell r="B1" t="str">
            <v>UPC</v>
          </cell>
          <cell r="C1" t="str">
            <v>Category</v>
          </cell>
          <cell r="D1" t="str">
            <v>Manufacturer</v>
          </cell>
          <cell r="E1" t="str">
            <v>Description</v>
          </cell>
          <cell r="F1" t="str">
            <v>Qty</v>
          </cell>
          <cell r="G1" t="str">
            <v>Retail</v>
          </cell>
        </row>
        <row r="2">
          <cell r="B2">
            <v>91209833810</v>
          </cell>
          <cell r="C2"/>
          <cell r="D2" t="str">
            <v>Nike</v>
          </cell>
          <cell r="E2" t="str">
            <v>*NIKE APPAREL</v>
          </cell>
          <cell r="F2">
            <v>20</v>
          </cell>
          <cell r="G2">
            <v>35</v>
          </cell>
        </row>
        <row r="3">
          <cell r="B3">
            <v>685068526503</v>
          </cell>
          <cell r="C3"/>
          <cell r="D3" t="str">
            <v>Nike</v>
          </cell>
          <cell r="E3" t="str">
            <v>*NIKE APPAREL</v>
          </cell>
          <cell r="F3">
            <v>9</v>
          </cell>
          <cell r="G3">
            <v>35</v>
          </cell>
        </row>
        <row r="4">
          <cell r="B4">
            <v>882065616460</v>
          </cell>
          <cell r="C4"/>
          <cell r="D4" t="str">
            <v>Nike</v>
          </cell>
          <cell r="E4" t="str">
            <v>*NIKE APPAREL</v>
          </cell>
          <cell r="F4">
            <v>8</v>
          </cell>
          <cell r="G4">
            <v>35</v>
          </cell>
        </row>
        <row r="5">
          <cell r="B5">
            <v>685068526343</v>
          </cell>
          <cell r="C5"/>
          <cell r="D5" t="str">
            <v>Nike</v>
          </cell>
          <cell r="E5" t="str">
            <v>*NIKE APPAREL</v>
          </cell>
          <cell r="F5">
            <v>5</v>
          </cell>
          <cell r="G5">
            <v>35</v>
          </cell>
        </row>
        <row r="6">
          <cell r="B6">
            <v>882065555318</v>
          </cell>
          <cell r="C6"/>
          <cell r="D6" t="str">
            <v>Nike</v>
          </cell>
          <cell r="E6" t="str">
            <v>*NIKE APPAREL</v>
          </cell>
          <cell r="F6">
            <v>5</v>
          </cell>
          <cell r="G6">
            <v>35</v>
          </cell>
        </row>
        <row r="7">
          <cell r="B7">
            <v>886699402895</v>
          </cell>
          <cell r="C7"/>
          <cell r="D7" t="str">
            <v>Nike</v>
          </cell>
          <cell r="E7" t="str">
            <v>*NIKE APPAREL</v>
          </cell>
          <cell r="F7">
            <v>5</v>
          </cell>
          <cell r="G7">
            <v>35</v>
          </cell>
        </row>
        <row r="8">
          <cell r="B8">
            <v>888408984210</v>
          </cell>
          <cell r="C8"/>
          <cell r="D8" t="str">
            <v>Nike</v>
          </cell>
          <cell r="E8" t="str">
            <v>*NIKE APPAREL</v>
          </cell>
          <cell r="F8">
            <v>4</v>
          </cell>
          <cell r="G8">
            <v>35</v>
          </cell>
        </row>
        <row r="9">
          <cell r="B9">
            <v>696869520300</v>
          </cell>
          <cell r="C9"/>
          <cell r="D9" t="str">
            <v>Nike</v>
          </cell>
          <cell r="E9" t="str">
            <v>*NIKE APPAREL</v>
          </cell>
          <cell r="F9">
            <v>4</v>
          </cell>
          <cell r="G9">
            <v>35</v>
          </cell>
        </row>
        <row r="10">
          <cell r="B10">
            <v>882065205909</v>
          </cell>
          <cell r="C10"/>
          <cell r="D10" t="str">
            <v>Nike</v>
          </cell>
          <cell r="E10" t="str">
            <v>*NIKE APPAREL</v>
          </cell>
          <cell r="F10">
            <v>4</v>
          </cell>
          <cell r="G10">
            <v>35</v>
          </cell>
        </row>
        <row r="11">
          <cell r="B11">
            <v>883154647273</v>
          </cell>
          <cell r="C11"/>
          <cell r="D11" t="str">
            <v>Nike</v>
          </cell>
          <cell r="E11" t="str">
            <v>*NIKE APPAREL</v>
          </cell>
          <cell r="F11">
            <v>3</v>
          </cell>
          <cell r="G11">
            <v>35</v>
          </cell>
        </row>
        <row r="12">
          <cell r="B12">
            <v>883154266221</v>
          </cell>
          <cell r="C12"/>
          <cell r="D12" t="str">
            <v>Nike</v>
          </cell>
          <cell r="E12" t="str">
            <v>*NIKE APPAREL</v>
          </cell>
          <cell r="F12">
            <v>3</v>
          </cell>
          <cell r="G12">
            <v>35</v>
          </cell>
        </row>
        <row r="13">
          <cell r="B13">
            <v>696869520317</v>
          </cell>
          <cell r="C13"/>
          <cell r="D13" t="str">
            <v>Nike</v>
          </cell>
          <cell r="E13" t="str">
            <v>*NIKE APPAREL</v>
          </cell>
          <cell r="F13">
            <v>2</v>
          </cell>
          <cell r="G13">
            <v>35</v>
          </cell>
        </row>
        <row r="14">
          <cell r="B14">
            <v>696869520324</v>
          </cell>
          <cell r="C14"/>
          <cell r="D14" t="str">
            <v>Nike</v>
          </cell>
          <cell r="E14" t="str">
            <v>*NIKE APPAREL</v>
          </cell>
          <cell r="F14">
            <v>2</v>
          </cell>
          <cell r="G14">
            <v>35</v>
          </cell>
        </row>
        <row r="15">
          <cell r="B15">
            <v>886736370590</v>
          </cell>
          <cell r="C15"/>
          <cell r="D15" t="str">
            <v>Nike</v>
          </cell>
          <cell r="E15" t="str">
            <v>*NIKE APPAREL</v>
          </cell>
          <cell r="F15">
            <v>2</v>
          </cell>
          <cell r="G15">
            <v>35</v>
          </cell>
        </row>
        <row r="16">
          <cell r="B16">
            <v>91209707555</v>
          </cell>
          <cell r="C16"/>
          <cell r="D16" t="str">
            <v>Nike</v>
          </cell>
          <cell r="E16" t="str">
            <v>*NIKE APPAREL</v>
          </cell>
          <cell r="F16">
            <v>2</v>
          </cell>
          <cell r="G16">
            <v>35</v>
          </cell>
        </row>
        <row r="17">
          <cell r="B17">
            <v>885259759578</v>
          </cell>
          <cell r="C17"/>
          <cell r="D17" t="str">
            <v>Nike</v>
          </cell>
          <cell r="E17" t="str">
            <v>*NIKE APPAREL</v>
          </cell>
          <cell r="F17">
            <v>2</v>
          </cell>
          <cell r="G17">
            <v>35</v>
          </cell>
        </row>
        <row r="18">
          <cell r="B18">
            <v>886699505831</v>
          </cell>
          <cell r="C18"/>
          <cell r="D18" t="str">
            <v>Nike</v>
          </cell>
          <cell r="E18" t="str">
            <v>*NIKE APPAREL</v>
          </cell>
          <cell r="F18">
            <v>2</v>
          </cell>
          <cell r="G18">
            <v>35</v>
          </cell>
        </row>
        <row r="19">
          <cell r="B19">
            <v>14389727427</v>
          </cell>
          <cell r="C19"/>
          <cell r="D19" t="str">
            <v>Nike</v>
          </cell>
          <cell r="E19" t="str">
            <v>*NIKE APPAREL</v>
          </cell>
          <cell r="F19">
            <v>1</v>
          </cell>
          <cell r="G19">
            <v>35</v>
          </cell>
        </row>
        <row r="20">
          <cell r="B20">
            <v>14389728080</v>
          </cell>
          <cell r="C20"/>
          <cell r="D20" t="str">
            <v>Nike</v>
          </cell>
          <cell r="E20" t="str">
            <v>*NIKE APPAREL</v>
          </cell>
          <cell r="F20">
            <v>1</v>
          </cell>
          <cell r="G20">
            <v>35</v>
          </cell>
        </row>
        <row r="21">
          <cell r="B21">
            <v>91203587665</v>
          </cell>
          <cell r="C21"/>
          <cell r="D21" t="str">
            <v>Nike</v>
          </cell>
          <cell r="E21" t="str">
            <v>*NIKE APPAREL</v>
          </cell>
          <cell r="F21">
            <v>1</v>
          </cell>
          <cell r="G21">
            <v>35</v>
          </cell>
        </row>
        <row r="22">
          <cell r="B22">
            <v>696869520270</v>
          </cell>
          <cell r="C22"/>
          <cell r="D22" t="str">
            <v>Nike</v>
          </cell>
          <cell r="E22" t="str">
            <v>*NIKE APPAREL</v>
          </cell>
          <cell r="F22">
            <v>1</v>
          </cell>
          <cell r="G22">
            <v>35</v>
          </cell>
        </row>
        <row r="23">
          <cell r="B23">
            <v>883154913552</v>
          </cell>
          <cell r="C23"/>
          <cell r="D23" t="str">
            <v>Nike</v>
          </cell>
          <cell r="E23" t="str">
            <v>*NIKE APPAREL</v>
          </cell>
          <cell r="F23">
            <v>1</v>
          </cell>
          <cell r="G23">
            <v>35</v>
          </cell>
        </row>
        <row r="24">
          <cell r="B24">
            <v>884500130500</v>
          </cell>
          <cell r="C24"/>
          <cell r="D24" t="str">
            <v>Nike</v>
          </cell>
          <cell r="E24" t="str">
            <v>*NIKE APPAREL</v>
          </cell>
          <cell r="F24">
            <v>1</v>
          </cell>
          <cell r="G24">
            <v>35</v>
          </cell>
        </row>
        <row r="25">
          <cell r="B25">
            <v>685068528989</v>
          </cell>
          <cell r="C25"/>
          <cell r="D25" t="str">
            <v>Nike</v>
          </cell>
          <cell r="E25" t="str">
            <v>*NIKE APPAREL</v>
          </cell>
          <cell r="F25">
            <v>1</v>
          </cell>
          <cell r="G25">
            <v>35</v>
          </cell>
        </row>
        <row r="26">
          <cell r="B26">
            <v>14389098763</v>
          </cell>
          <cell r="C26"/>
          <cell r="D26" t="str">
            <v>Nike</v>
          </cell>
          <cell r="E26" t="str">
            <v>*NIKE APPAREL</v>
          </cell>
          <cell r="F26">
            <v>1</v>
          </cell>
          <cell r="G26">
            <v>35</v>
          </cell>
        </row>
        <row r="27">
          <cell r="B27">
            <v>685068525964</v>
          </cell>
          <cell r="C27"/>
          <cell r="D27" t="str">
            <v>Nike</v>
          </cell>
          <cell r="E27" t="str">
            <v>*NIKE APPAREL</v>
          </cell>
          <cell r="F27">
            <v>1</v>
          </cell>
          <cell r="G27">
            <v>35</v>
          </cell>
        </row>
        <row r="28">
          <cell r="B28">
            <v>696869574266</v>
          </cell>
          <cell r="C28"/>
          <cell r="D28" t="str">
            <v>Nike</v>
          </cell>
          <cell r="E28" t="str">
            <v>*NIKE APPAREL</v>
          </cell>
          <cell r="F28">
            <v>1</v>
          </cell>
          <cell r="G28">
            <v>35</v>
          </cell>
        </row>
        <row r="29">
          <cell r="B29">
            <v>696869574297</v>
          </cell>
          <cell r="C29"/>
          <cell r="D29" t="str">
            <v>Nike</v>
          </cell>
          <cell r="E29" t="str">
            <v>*NIKE APPAREL</v>
          </cell>
          <cell r="F29">
            <v>1</v>
          </cell>
          <cell r="G29">
            <v>35</v>
          </cell>
        </row>
        <row r="30">
          <cell r="B30">
            <v>806491156284</v>
          </cell>
          <cell r="C30"/>
          <cell r="D30" t="str">
            <v>Nike</v>
          </cell>
          <cell r="E30" t="str">
            <v>*NIKE APPAREL</v>
          </cell>
          <cell r="F30">
            <v>1</v>
          </cell>
          <cell r="G30">
            <v>35</v>
          </cell>
        </row>
        <row r="31">
          <cell r="B31">
            <v>820652996373</v>
          </cell>
          <cell r="C31"/>
          <cell r="D31" t="str">
            <v>Nike</v>
          </cell>
          <cell r="E31" t="str">
            <v>*NIKE APPAREL</v>
          </cell>
          <cell r="F31">
            <v>1</v>
          </cell>
          <cell r="G31">
            <v>35</v>
          </cell>
        </row>
        <row r="32">
          <cell r="B32">
            <v>823229999401</v>
          </cell>
          <cell r="C32"/>
          <cell r="D32" t="str">
            <v>Nike</v>
          </cell>
          <cell r="E32" t="str">
            <v>*NIKE APPAREL</v>
          </cell>
          <cell r="F32">
            <v>1</v>
          </cell>
          <cell r="G32">
            <v>35</v>
          </cell>
        </row>
        <row r="33">
          <cell r="B33">
            <v>882065616422</v>
          </cell>
          <cell r="C33"/>
          <cell r="D33" t="str">
            <v>Nike</v>
          </cell>
          <cell r="E33" t="str">
            <v>*NIKE APPAREL</v>
          </cell>
          <cell r="F33">
            <v>1</v>
          </cell>
          <cell r="G33">
            <v>35</v>
          </cell>
        </row>
        <row r="34">
          <cell r="B34">
            <v>883154514025</v>
          </cell>
          <cell r="C34"/>
          <cell r="D34" t="str">
            <v>Nike</v>
          </cell>
          <cell r="E34" t="str">
            <v>*NIKE APPAREL</v>
          </cell>
          <cell r="F34">
            <v>1</v>
          </cell>
          <cell r="G34">
            <v>35</v>
          </cell>
        </row>
        <row r="35">
          <cell r="B35">
            <v>883154913293</v>
          </cell>
          <cell r="C35"/>
          <cell r="D35" t="str">
            <v>Nike</v>
          </cell>
          <cell r="E35" t="str">
            <v>*NIKE APPAREL</v>
          </cell>
          <cell r="F35">
            <v>1</v>
          </cell>
          <cell r="G35">
            <v>35</v>
          </cell>
        </row>
        <row r="36">
          <cell r="B36">
            <v>888407974625</v>
          </cell>
          <cell r="C36"/>
          <cell r="D36" t="str">
            <v>Nike</v>
          </cell>
          <cell r="E36" t="str">
            <v>*NIKE APPAREL</v>
          </cell>
          <cell r="F36">
            <v>1</v>
          </cell>
          <cell r="G36">
            <v>35</v>
          </cell>
        </row>
        <row r="37">
          <cell r="B37">
            <v>888407974670</v>
          </cell>
          <cell r="C37"/>
          <cell r="D37" t="str">
            <v>Nike</v>
          </cell>
          <cell r="E37" t="str">
            <v>*NIKE APPAREL</v>
          </cell>
          <cell r="F37">
            <v>1</v>
          </cell>
          <cell r="G37">
            <v>35</v>
          </cell>
        </row>
        <row r="38">
          <cell r="B38">
            <v>14389672758</v>
          </cell>
          <cell r="C38"/>
          <cell r="D38" t="str">
            <v>Nike</v>
          </cell>
          <cell r="E38" t="str">
            <v>*NIKE APPAREL</v>
          </cell>
          <cell r="F38">
            <v>1</v>
          </cell>
          <cell r="G38">
            <v>35</v>
          </cell>
        </row>
        <row r="39">
          <cell r="B39">
            <v>696869374590</v>
          </cell>
          <cell r="C39"/>
          <cell r="D39" t="str">
            <v>Nike</v>
          </cell>
          <cell r="E39" t="str">
            <v>*NIKE APPAREL</v>
          </cell>
          <cell r="F39">
            <v>1</v>
          </cell>
          <cell r="G39">
            <v>35</v>
          </cell>
        </row>
        <row r="40">
          <cell r="B40">
            <v>882278246539</v>
          </cell>
          <cell r="C40"/>
          <cell r="D40" t="str">
            <v>Nike</v>
          </cell>
          <cell r="E40" t="str">
            <v>*NIKE APPAREL</v>
          </cell>
          <cell r="F40">
            <v>1</v>
          </cell>
          <cell r="G40">
            <v>35</v>
          </cell>
        </row>
        <row r="41">
          <cell r="B41">
            <v>883154862188</v>
          </cell>
          <cell r="C41"/>
          <cell r="D41" t="str">
            <v>Nike</v>
          </cell>
          <cell r="E41" t="str">
            <v>*NIKE APPAREL</v>
          </cell>
          <cell r="F41">
            <v>1</v>
          </cell>
          <cell r="G41">
            <v>35</v>
          </cell>
        </row>
        <row r="42">
          <cell r="B42">
            <v>14389303218</v>
          </cell>
          <cell r="C42"/>
          <cell r="D42" t="str">
            <v>Nike</v>
          </cell>
          <cell r="E42" t="str">
            <v>*NIKE APPAREL</v>
          </cell>
          <cell r="F42">
            <v>1</v>
          </cell>
          <cell r="G42">
            <v>35</v>
          </cell>
        </row>
        <row r="43">
          <cell r="B43">
            <v>884751435430</v>
          </cell>
          <cell r="C43"/>
          <cell r="D43" t="str">
            <v>Nike</v>
          </cell>
          <cell r="E43" t="str">
            <v>*NIKE APPAREL</v>
          </cell>
          <cell r="F43">
            <v>5</v>
          </cell>
          <cell r="G43">
            <v>35</v>
          </cell>
        </row>
        <row r="44">
          <cell r="B44">
            <v>823229094373</v>
          </cell>
          <cell r="C44"/>
          <cell r="D44" t="str">
            <v>Nike</v>
          </cell>
          <cell r="E44" t="str">
            <v>*NO MATCH</v>
          </cell>
          <cell r="F44">
            <v>13</v>
          </cell>
          <cell r="G44">
            <v>35</v>
          </cell>
        </row>
        <row r="45">
          <cell r="B45">
            <v>883154511642</v>
          </cell>
          <cell r="C45"/>
          <cell r="D45" t="str">
            <v>Nike</v>
          </cell>
          <cell r="E45" t="str">
            <v>*NO MATCH</v>
          </cell>
          <cell r="F45">
            <v>13</v>
          </cell>
          <cell r="G45">
            <v>35</v>
          </cell>
        </row>
        <row r="46">
          <cell r="B46">
            <v>886699660325</v>
          </cell>
          <cell r="C46"/>
          <cell r="D46" t="str">
            <v>Nike</v>
          </cell>
          <cell r="E46" t="str">
            <v>*NO MATCH</v>
          </cell>
          <cell r="F46">
            <v>11</v>
          </cell>
          <cell r="G46">
            <v>35</v>
          </cell>
        </row>
        <row r="47">
          <cell r="B47">
            <v>823229095387</v>
          </cell>
          <cell r="C47"/>
          <cell r="D47" t="str">
            <v>Nike</v>
          </cell>
          <cell r="E47" t="str">
            <v>*NO MATCH</v>
          </cell>
          <cell r="F47">
            <v>10</v>
          </cell>
          <cell r="G47">
            <v>35</v>
          </cell>
        </row>
        <row r="48">
          <cell r="B48">
            <v>883154511314</v>
          </cell>
          <cell r="C48"/>
          <cell r="D48" t="str">
            <v>Nike</v>
          </cell>
          <cell r="E48" t="str">
            <v>*NO MATCH</v>
          </cell>
          <cell r="F48">
            <v>9</v>
          </cell>
          <cell r="G48">
            <v>35</v>
          </cell>
        </row>
        <row r="49">
          <cell r="B49">
            <v>883154511307</v>
          </cell>
          <cell r="C49"/>
          <cell r="D49" t="str">
            <v>Nike</v>
          </cell>
          <cell r="E49" t="str">
            <v>*NO MATCH</v>
          </cell>
          <cell r="F49">
            <v>7</v>
          </cell>
          <cell r="G49">
            <v>35</v>
          </cell>
        </row>
        <row r="50">
          <cell r="B50">
            <v>883412855167</v>
          </cell>
          <cell r="C50"/>
          <cell r="D50" t="str">
            <v>Nike</v>
          </cell>
          <cell r="E50" t="str">
            <v>*NO MATCH</v>
          </cell>
          <cell r="F50">
            <v>5</v>
          </cell>
          <cell r="G50">
            <v>35</v>
          </cell>
        </row>
        <row r="51">
          <cell r="B51">
            <v>883154511284</v>
          </cell>
          <cell r="C51"/>
          <cell r="D51" t="str">
            <v>Nike</v>
          </cell>
          <cell r="E51" t="str">
            <v>*NO MATCH</v>
          </cell>
          <cell r="F51">
            <v>5</v>
          </cell>
          <cell r="G51">
            <v>35</v>
          </cell>
        </row>
        <row r="52">
          <cell r="B52">
            <v>882065582802</v>
          </cell>
          <cell r="C52"/>
          <cell r="D52" t="str">
            <v>Nike</v>
          </cell>
          <cell r="E52" t="str">
            <v>*NO MATCH</v>
          </cell>
          <cell r="F52">
            <v>3</v>
          </cell>
          <cell r="G52">
            <v>35</v>
          </cell>
        </row>
        <row r="53">
          <cell r="B53">
            <v>883154511277</v>
          </cell>
          <cell r="C53"/>
          <cell r="D53" t="str">
            <v>Nike</v>
          </cell>
          <cell r="E53" t="str">
            <v>*NO MATCH</v>
          </cell>
          <cell r="F53">
            <v>3</v>
          </cell>
          <cell r="G53">
            <v>35</v>
          </cell>
        </row>
        <row r="54">
          <cell r="B54">
            <v>882065582857</v>
          </cell>
          <cell r="C54"/>
          <cell r="D54" t="str">
            <v>Nike</v>
          </cell>
          <cell r="E54" t="str">
            <v>*NO MATCH</v>
          </cell>
          <cell r="F54">
            <v>2</v>
          </cell>
          <cell r="G54">
            <v>35</v>
          </cell>
        </row>
        <row r="55">
          <cell r="B55">
            <v>883154511048</v>
          </cell>
          <cell r="C55"/>
          <cell r="D55" t="str">
            <v>Nike</v>
          </cell>
          <cell r="E55" t="str">
            <v>*NO MATCH</v>
          </cell>
          <cell r="F55">
            <v>2</v>
          </cell>
          <cell r="G55">
            <v>35</v>
          </cell>
        </row>
        <row r="56">
          <cell r="B56">
            <v>191887868415</v>
          </cell>
          <cell r="C56"/>
          <cell r="D56" t="str">
            <v>Nike</v>
          </cell>
          <cell r="E56" t="str">
            <v>*NO MATCH</v>
          </cell>
          <cell r="F56">
            <v>1</v>
          </cell>
          <cell r="G56">
            <v>35</v>
          </cell>
        </row>
        <row r="57">
          <cell r="B57">
            <v>882065577167</v>
          </cell>
          <cell r="C57"/>
          <cell r="D57" t="str">
            <v>Nike</v>
          </cell>
          <cell r="E57" t="str">
            <v>*NO MATCH</v>
          </cell>
          <cell r="F57">
            <v>1</v>
          </cell>
          <cell r="G57">
            <v>35</v>
          </cell>
        </row>
        <row r="58">
          <cell r="B58">
            <v>882065616293</v>
          </cell>
          <cell r="C58"/>
          <cell r="D58" t="str">
            <v>Nike</v>
          </cell>
          <cell r="E58" t="str">
            <v>*NO MATCH</v>
          </cell>
          <cell r="F58">
            <v>1</v>
          </cell>
          <cell r="G58">
            <v>35</v>
          </cell>
        </row>
        <row r="59">
          <cell r="B59">
            <v>882278707092</v>
          </cell>
          <cell r="C59"/>
          <cell r="D59" t="str">
            <v>Nike</v>
          </cell>
          <cell r="E59" t="str">
            <v>*NO MATCH</v>
          </cell>
          <cell r="F59">
            <v>1</v>
          </cell>
          <cell r="G59">
            <v>35</v>
          </cell>
        </row>
        <row r="60">
          <cell r="B60">
            <v>883154511635</v>
          </cell>
          <cell r="C60"/>
          <cell r="D60" t="str">
            <v>Nike</v>
          </cell>
          <cell r="E60" t="str">
            <v>*NO MATCH</v>
          </cell>
          <cell r="F60">
            <v>1</v>
          </cell>
          <cell r="G60">
            <v>35</v>
          </cell>
        </row>
        <row r="61">
          <cell r="B61">
            <v>882065582130</v>
          </cell>
          <cell r="C61"/>
          <cell r="D61" t="str">
            <v>Nike</v>
          </cell>
          <cell r="E61" t="str">
            <v>*NO MATCH</v>
          </cell>
          <cell r="F61">
            <v>1</v>
          </cell>
          <cell r="G61">
            <v>35</v>
          </cell>
        </row>
        <row r="62">
          <cell r="B62">
            <v>883154511659</v>
          </cell>
          <cell r="C62"/>
          <cell r="D62" t="str">
            <v>Nike</v>
          </cell>
          <cell r="E62" t="str">
            <v>*NO MATCH</v>
          </cell>
          <cell r="F62">
            <v>1</v>
          </cell>
          <cell r="G62">
            <v>35</v>
          </cell>
        </row>
        <row r="63">
          <cell r="B63">
            <v>886699435091</v>
          </cell>
          <cell r="C63"/>
          <cell r="D63" t="str">
            <v>Nike</v>
          </cell>
          <cell r="E63" t="str">
            <v>*NO MATCH</v>
          </cell>
          <cell r="F63">
            <v>1</v>
          </cell>
          <cell r="G63">
            <v>35</v>
          </cell>
        </row>
        <row r="64">
          <cell r="B64">
            <v>886699663388</v>
          </cell>
          <cell r="C64"/>
          <cell r="D64" t="str">
            <v>Nike</v>
          </cell>
          <cell r="E64" t="str">
            <v>*NO MATCH</v>
          </cell>
          <cell r="F64">
            <v>1</v>
          </cell>
          <cell r="G64">
            <v>35</v>
          </cell>
        </row>
        <row r="65">
          <cell r="B65">
            <v>5870910224903</v>
          </cell>
          <cell r="C65"/>
          <cell r="D65" t="str">
            <v>Nike</v>
          </cell>
          <cell r="E65" t="str">
            <v>*NO MATCH</v>
          </cell>
          <cell r="F65">
            <v>1</v>
          </cell>
          <cell r="G65">
            <v>35</v>
          </cell>
        </row>
        <row r="66">
          <cell r="B66">
            <v>888407733512</v>
          </cell>
          <cell r="C66"/>
          <cell r="D66" t="str">
            <v>Nike</v>
          </cell>
          <cell r="E66" t="str">
            <v>Boy's Nike Dry Elite Basketball Shorts, Size XS (7) - Pink</v>
          </cell>
          <cell r="F66">
            <v>2</v>
          </cell>
          <cell r="G66">
            <v>25</v>
          </cell>
        </row>
        <row r="67">
          <cell r="B67">
            <v>887228269606</v>
          </cell>
          <cell r="C67"/>
          <cell r="D67" t="str">
            <v>Nike</v>
          </cell>
          <cell r="E67" t="str">
            <v>Boys' Nike Team Overtime Training Jacket</v>
          </cell>
          <cell r="F67">
            <v>1</v>
          </cell>
          <cell r="G67">
            <v>50</v>
          </cell>
        </row>
        <row r="68">
          <cell r="B68">
            <v>884498771341</v>
          </cell>
          <cell r="C68"/>
          <cell r="D68" t="str">
            <v>Nike</v>
          </cell>
          <cell r="E68" t="str">
            <v>Dri-FIT 9'' Dry Monster Mesh Shorts Black</v>
          </cell>
          <cell r="F68">
            <v>9</v>
          </cell>
          <cell r="G68">
            <v>30</v>
          </cell>
        </row>
        <row r="69">
          <cell r="B69">
            <v>806491057178</v>
          </cell>
          <cell r="C69"/>
          <cell r="D69" t="str">
            <v>Nike</v>
          </cell>
          <cell r="E69" t="str">
            <v>Girls Hertha Jer VRylW-Royal-L</v>
          </cell>
          <cell r="F69">
            <v>2</v>
          </cell>
          <cell r="G69">
            <v>30</v>
          </cell>
        </row>
        <row r="70">
          <cell r="B70">
            <v>91203217050</v>
          </cell>
          <cell r="C70"/>
          <cell r="D70" t="str">
            <v>Nike</v>
          </cell>
          <cell r="E70" t="str">
            <v>Girls' Nike Dry Football Short</v>
          </cell>
          <cell r="F70">
            <v>1</v>
          </cell>
          <cell r="G70">
            <v>30</v>
          </cell>
        </row>
        <row r="71">
          <cell r="B71">
            <v>91203217067</v>
          </cell>
          <cell r="C71"/>
          <cell r="D71" t="str">
            <v>Nike</v>
          </cell>
          <cell r="E71" t="str">
            <v>Girls' Nike Dry Football Short</v>
          </cell>
          <cell r="F71">
            <v>1</v>
          </cell>
          <cell r="G71">
            <v>30</v>
          </cell>
        </row>
        <row r="72">
          <cell r="B72">
            <v>882065578140</v>
          </cell>
          <cell r="C72"/>
          <cell r="D72" t="str">
            <v>Nike</v>
          </cell>
          <cell r="E72" t="str">
            <v>GOLD/WHITE POLO MD</v>
          </cell>
          <cell r="F72">
            <v>1</v>
          </cell>
          <cell r="G72">
            <v>40</v>
          </cell>
        </row>
        <row r="73">
          <cell r="B73">
            <v>806491057185</v>
          </cell>
          <cell r="C73"/>
          <cell r="D73" t="str">
            <v>Nike</v>
          </cell>
          <cell r="E73" t="str">
            <v>G's Hertha Jer VRylW-Royal-XL</v>
          </cell>
          <cell r="F73">
            <v>1</v>
          </cell>
          <cell r="G73">
            <v>30</v>
          </cell>
        </row>
        <row r="74">
          <cell r="B74">
            <v>886668663777</v>
          </cell>
          <cell r="C74"/>
          <cell r="D74" t="str">
            <v>Nike</v>
          </cell>
          <cell r="E74" t="str">
            <v xml:space="preserve">Jordan AJ XIII RETRO TEE Mens Style : 715812 </v>
          </cell>
          <cell r="F74">
            <v>2</v>
          </cell>
          <cell r="G74">
            <v>35</v>
          </cell>
        </row>
        <row r="75">
          <cell r="B75">
            <v>886737251690</v>
          </cell>
          <cell r="C75"/>
          <cell r="D75" t="str">
            <v>Nike</v>
          </cell>
          <cell r="E75" t="str">
            <v>Jr Mercurial Vortex II FG-R-717082-107-Size 12.5C</v>
          </cell>
          <cell r="F75">
            <v>10</v>
          </cell>
          <cell r="G75">
            <v>75</v>
          </cell>
        </row>
        <row r="76">
          <cell r="B76">
            <v>823229091600</v>
          </cell>
          <cell r="C76"/>
          <cell r="D76" t="str">
            <v>Nike</v>
          </cell>
          <cell r="E76" t="str">
            <v>League Reversible Practice Tank-red/white-2xl</v>
          </cell>
          <cell r="F76">
            <v>4</v>
          </cell>
          <cell r="G76">
            <v>30</v>
          </cell>
        </row>
        <row r="77">
          <cell r="B77">
            <v>823229091457</v>
          </cell>
          <cell r="C77"/>
          <cell r="D77" t="str">
            <v>Nike</v>
          </cell>
          <cell r="E77" t="str">
            <v>League Reversible Practice Tank-red/white-xl</v>
          </cell>
          <cell r="F77">
            <v>31</v>
          </cell>
          <cell r="G77">
            <v>30</v>
          </cell>
        </row>
        <row r="78">
          <cell r="B78">
            <v>883412874076</v>
          </cell>
          <cell r="C78"/>
          <cell r="D78" t="str">
            <v>Nike</v>
          </cell>
          <cell r="E78" t="str">
            <v>LGEND POLY TOP SL SCARLET XXL</v>
          </cell>
          <cell r="F78">
            <v>3</v>
          </cell>
          <cell r="G78">
            <v>25</v>
          </cell>
        </row>
        <row r="79">
          <cell r="B79">
            <v>806491784951</v>
          </cell>
          <cell r="C79"/>
          <cell r="D79" t="str">
            <v>Nike</v>
          </cell>
          <cell r="E79" t="str">
            <v>MEN’S CHAMPIONSHIP II PANT</v>
          </cell>
          <cell r="F79">
            <v>1</v>
          </cell>
          <cell r="G79">
            <v>40</v>
          </cell>
        </row>
        <row r="80">
          <cell r="B80">
            <v>640135188855</v>
          </cell>
          <cell r="C80"/>
          <cell r="D80" t="str">
            <v>Nike</v>
          </cell>
          <cell r="E80" t="str">
            <v xml:space="preserve">Men's Nike Dry Football Top </v>
          </cell>
          <cell r="F80">
            <v>1</v>
          </cell>
          <cell r="G80">
            <v>65</v>
          </cell>
        </row>
        <row r="81">
          <cell r="B81">
            <v>640135188978</v>
          </cell>
          <cell r="C81"/>
          <cell r="D81" t="str">
            <v>Nike</v>
          </cell>
          <cell r="E81" t="str">
            <v xml:space="preserve">Men's Nike Dry Football Top </v>
          </cell>
          <cell r="F81">
            <v>1</v>
          </cell>
          <cell r="G81">
            <v>65</v>
          </cell>
        </row>
        <row r="82">
          <cell r="B82">
            <v>640135189043</v>
          </cell>
          <cell r="C82"/>
          <cell r="D82" t="str">
            <v>Nike</v>
          </cell>
          <cell r="E82" t="str">
            <v xml:space="preserve">Men's Nike Dry Football Top </v>
          </cell>
          <cell r="F82">
            <v>1</v>
          </cell>
          <cell r="G82">
            <v>65</v>
          </cell>
        </row>
        <row r="83">
          <cell r="B83">
            <v>823229092041</v>
          </cell>
          <cell r="C83"/>
          <cell r="D83" t="str">
            <v>Nike</v>
          </cell>
          <cell r="E83" t="str">
            <v>Men's Nike League Reversible Practice Basketball Tank</v>
          </cell>
          <cell r="F83">
            <v>1</v>
          </cell>
          <cell r="G83">
            <v>30</v>
          </cell>
        </row>
        <row r="84">
          <cell r="B84">
            <v>14389249455</v>
          </cell>
          <cell r="C84"/>
          <cell r="D84" t="str">
            <v>Nike</v>
          </cell>
          <cell r="E84" t="str">
            <v>Men's Nike Navy UConn Huskies Swoosh Performance Flex Hat</v>
          </cell>
          <cell r="F84">
            <v>10</v>
          </cell>
          <cell r="G84">
            <v>28</v>
          </cell>
        </row>
        <row r="85">
          <cell r="B85">
            <v>888411064725</v>
          </cell>
          <cell r="C85"/>
          <cell r="D85" t="str">
            <v>Nike</v>
          </cell>
          <cell r="E85" t="str">
            <v>Men's Nike Sportswear Club Jogger Sweatpant, Fleece Joggers for Men with Pockets, Obsidian/White, 2XL</v>
          </cell>
          <cell r="F85">
            <v>4</v>
          </cell>
          <cell r="G85">
            <v>55</v>
          </cell>
        </row>
        <row r="86">
          <cell r="B86">
            <v>888408983916</v>
          </cell>
          <cell r="C86"/>
          <cell r="D86" t="str">
            <v>Nike</v>
          </cell>
          <cell r="E86" t="str">
            <v>Men's Nike Team Game Day Football Polo</v>
          </cell>
          <cell r="F86">
            <v>2</v>
          </cell>
          <cell r="G86">
            <v>40</v>
          </cell>
        </row>
        <row r="87">
          <cell r="B87">
            <v>888408983923</v>
          </cell>
          <cell r="C87"/>
          <cell r="D87" t="str">
            <v>Nike</v>
          </cell>
          <cell r="E87" t="str">
            <v>Men's Nike Team Game Day Football Polo, Green, Large</v>
          </cell>
          <cell r="F87">
            <v>2</v>
          </cell>
          <cell r="G87">
            <v>40</v>
          </cell>
        </row>
        <row r="88">
          <cell r="B88">
            <v>696869587747</v>
          </cell>
          <cell r="C88"/>
          <cell r="D88" t="str">
            <v>Nike</v>
          </cell>
          <cell r="E88" t="str">
            <v>Mystic Tm Jers Maroo-Cardianal -S</v>
          </cell>
          <cell r="F88">
            <v>2</v>
          </cell>
          <cell r="G88">
            <v>35</v>
          </cell>
        </row>
        <row r="89">
          <cell r="B89">
            <v>696869587754</v>
          </cell>
          <cell r="C89"/>
          <cell r="D89" t="str">
            <v>Nike</v>
          </cell>
          <cell r="E89" t="str">
            <v>Mystic Tm Jers Maroo-Cardinal -M</v>
          </cell>
          <cell r="F89">
            <v>2</v>
          </cell>
          <cell r="G89">
            <v>35</v>
          </cell>
        </row>
        <row r="90">
          <cell r="B90">
            <v>14389157750</v>
          </cell>
          <cell r="C90"/>
          <cell r="D90" t="str">
            <v>Nike</v>
          </cell>
          <cell r="E90" t="str">
            <v>NIKE 1/4 ZIP HOOD JACKET</v>
          </cell>
          <cell r="F90">
            <v>1</v>
          </cell>
          <cell r="G90">
            <v>65</v>
          </cell>
        </row>
        <row r="91">
          <cell r="B91">
            <v>91202085377</v>
          </cell>
          <cell r="C91"/>
          <cell r="D91" t="str">
            <v>Nike</v>
          </cell>
          <cell r="E91" t="str">
            <v>Nike 299438658XL RALLY S/S CREW SCARLET/XL Scarlet XL</v>
          </cell>
          <cell r="F91">
            <v>1</v>
          </cell>
          <cell r="G91">
            <v>30</v>
          </cell>
        </row>
        <row r="92">
          <cell r="B92">
            <v>883154512366</v>
          </cell>
          <cell r="C92"/>
          <cell r="D92" t="str">
            <v>Nike</v>
          </cell>
          <cell r="E92" t="str">
            <v>Nike 384407 Legend Dri-Fit Short Sleeve Tee - Navy</v>
          </cell>
          <cell r="F92">
            <v>2</v>
          </cell>
          <cell r="G92">
            <v>25</v>
          </cell>
        </row>
        <row r="93">
          <cell r="B93">
            <v>91202445225</v>
          </cell>
          <cell r="C93"/>
          <cell r="D93" t="str">
            <v>Nike</v>
          </cell>
          <cell r="E93" t="str">
            <v>Nike 7" Challenger Shorts, Navy/White, XL</v>
          </cell>
          <cell r="F93">
            <v>4</v>
          </cell>
          <cell r="G93">
            <v>35</v>
          </cell>
        </row>
        <row r="94">
          <cell r="B94">
            <v>666032672853</v>
          </cell>
          <cell r="C94"/>
          <cell r="D94" t="str">
            <v>Nike</v>
          </cell>
          <cell r="E94" t="str">
            <v xml:space="preserve">Nike Adult Open Field Football Pant </v>
          </cell>
          <cell r="F94">
            <v>1</v>
          </cell>
          <cell r="G94">
            <v>35</v>
          </cell>
        </row>
        <row r="95">
          <cell r="B95">
            <v>666032670224</v>
          </cell>
          <cell r="C95"/>
          <cell r="D95" t="str">
            <v>Nike</v>
          </cell>
          <cell r="E95" t="str">
            <v>NIKE Adult Open Field Football Pant Black With White Stripe Small</v>
          </cell>
          <cell r="F95">
            <v>1</v>
          </cell>
          <cell r="G95">
            <v>35</v>
          </cell>
        </row>
        <row r="96">
          <cell r="B96">
            <v>882278245068</v>
          </cell>
          <cell r="C96"/>
          <cell r="D96" t="str">
            <v>Nike</v>
          </cell>
          <cell r="E96" t="str">
            <v>NIKE AMERICA SHORT</v>
          </cell>
          <cell r="F96">
            <v>1</v>
          </cell>
          <cell r="G96">
            <v>50</v>
          </cell>
        </row>
        <row r="97">
          <cell r="B97">
            <v>882278244986</v>
          </cell>
          <cell r="C97"/>
          <cell r="D97" t="str">
            <v>Nike</v>
          </cell>
          <cell r="E97" t="str">
            <v>NIKE AMERICA SHORT</v>
          </cell>
          <cell r="F97">
            <v>1</v>
          </cell>
          <cell r="G97">
            <v>50</v>
          </cell>
        </row>
        <row r="98">
          <cell r="B98">
            <v>883154266788</v>
          </cell>
          <cell r="C98"/>
          <cell r="D98" t="str">
            <v>Nike</v>
          </cell>
          <cell r="E98" t="str">
            <v>NIKE BACK BREAKER LACROSSE JERSEY</v>
          </cell>
          <cell r="F98">
            <v>19</v>
          </cell>
          <cell r="G98">
            <v>40</v>
          </cell>
        </row>
        <row r="99">
          <cell r="B99">
            <v>883154266542</v>
          </cell>
          <cell r="C99"/>
          <cell r="D99" t="str">
            <v>Nike</v>
          </cell>
          <cell r="E99" t="str">
            <v>NIKE BACK BREAKER LACROSSE JERSEY</v>
          </cell>
          <cell r="F99">
            <v>16</v>
          </cell>
          <cell r="G99">
            <v>40</v>
          </cell>
        </row>
        <row r="100">
          <cell r="B100">
            <v>883154266771</v>
          </cell>
          <cell r="C100"/>
          <cell r="D100" t="str">
            <v>Nike</v>
          </cell>
          <cell r="E100" t="str">
            <v>NIKE BACK BREAKER LACROSSE JERSEY</v>
          </cell>
          <cell r="F100">
            <v>9</v>
          </cell>
          <cell r="G100">
            <v>40</v>
          </cell>
        </row>
        <row r="101">
          <cell r="B101">
            <v>883154266795</v>
          </cell>
          <cell r="C101"/>
          <cell r="D101" t="str">
            <v>Nike</v>
          </cell>
          <cell r="E101" t="str">
            <v>NIKE BACK BREAKER LACROSSE JERSEY</v>
          </cell>
          <cell r="F101">
            <v>9</v>
          </cell>
          <cell r="G101">
            <v>40</v>
          </cell>
        </row>
        <row r="102">
          <cell r="B102">
            <v>882278595866</v>
          </cell>
          <cell r="C102"/>
          <cell r="D102" t="str">
            <v>Nike</v>
          </cell>
          <cell r="E102" t="str">
            <v>NIKE BACK BREAKER LACROSSE JERSEY</v>
          </cell>
          <cell r="F102">
            <v>8</v>
          </cell>
          <cell r="G102">
            <v>40</v>
          </cell>
        </row>
        <row r="103">
          <cell r="B103">
            <v>883154266559</v>
          </cell>
          <cell r="C103"/>
          <cell r="D103" t="str">
            <v>Nike</v>
          </cell>
          <cell r="E103" t="str">
            <v>NIKE BACK BREAKER LACROSSE JERSEY</v>
          </cell>
          <cell r="F103">
            <v>7</v>
          </cell>
          <cell r="G103">
            <v>40</v>
          </cell>
        </row>
        <row r="104">
          <cell r="B104">
            <v>883154266535</v>
          </cell>
          <cell r="C104"/>
          <cell r="D104" t="str">
            <v>Nike</v>
          </cell>
          <cell r="E104" t="str">
            <v>NIKE BACK BREAKER LACROSSE JERSEY</v>
          </cell>
          <cell r="F104">
            <v>5</v>
          </cell>
          <cell r="G104">
            <v>40</v>
          </cell>
        </row>
        <row r="105">
          <cell r="B105">
            <v>883154266764</v>
          </cell>
          <cell r="C105"/>
          <cell r="D105" t="str">
            <v>Nike</v>
          </cell>
          <cell r="E105" t="str">
            <v>NIKE BACK BREAKER LACROSSE JERSEY</v>
          </cell>
          <cell r="F105">
            <v>4</v>
          </cell>
          <cell r="G105">
            <v>40</v>
          </cell>
        </row>
        <row r="106">
          <cell r="B106">
            <v>883154266801</v>
          </cell>
          <cell r="C106"/>
          <cell r="D106" t="str">
            <v>Nike</v>
          </cell>
          <cell r="E106" t="str">
            <v>NIKE BACK BREAKER LACROSSE JERSEY</v>
          </cell>
          <cell r="F106">
            <v>4</v>
          </cell>
          <cell r="G106">
            <v>40</v>
          </cell>
        </row>
        <row r="107">
          <cell r="B107">
            <v>883154266566</v>
          </cell>
          <cell r="C107"/>
          <cell r="D107" t="str">
            <v>Nike</v>
          </cell>
          <cell r="E107" t="str">
            <v>NIKE BACK BREAKER LACROSSE JERSEY</v>
          </cell>
          <cell r="F107">
            <v>4</v>
          </cell>
          <cell r="G107">
            <v>40</v>
          </cell>
        </row>
        <row r="108">
          <cell r="B108">
            <v>883154266320</v>
          </cell>
          <cell r="C108"/>
          <cell r="D108" t="str">
            <v>Nike</v>
          </cell>
          <cell r="E108" t="str">
            <v>NIKE BACK BREAKER LACROSSE JERSEY</v>
          </cell>
          <cell r="F108">
            <v>4</v>
          </cell>
          <cell r="G108">
            <v>40</v>
          </cell>
        </row>
        <row r="109">
          <cell r="B109">
            <v>883154266528</v>
          </cell>
          <cell r="C109"/>
          <cell r="D109" t="str">
            <v>Nike</v>
          </cell>
          <cell r="E109" t="str">
            <v>NIKE BACK BREAKER LACROSSE JERSEY</v>
          </cell>
          <cell r="F109">
            <v>3</v>
          </cell>
          <cell r="G109">
            <v>40</v>
          </cell>
        </row>
        <row r="110">
          <cell r="B110">
            <v>883154266207</v>
          </cell>
          <cell r="C110"/>
          <cell r="D110" t="str">
            <v>Nike</v>
          </cell>
          <cell r="E110" t="str">
            <v>NIKE BACK BREAKER LACROSSE JERSEY</v>
          </cell>
          <cell r="F110">
            <v>1</v>
          </cell>
          <cell r="G110">
            <v>40</v>
          </cell>
        </row>
        <row r="111">
          <cell r="B111">
            <v>886912351269</v>
          </cell>
          <cell r="C111"/>
          <cell r="D111" t="str">
            <v>Nike</v>
          </cell>
          <cell r="E111" t="str">
            <v>Nike Baseline Jersey, Maroon, Large</v>
          </cell>
          <cell r="F111">
            <v>3</v>
          </cell>
          <cell r="G111">
            <v>20</v>
          </cell>
        </row>
        <row r="112">
          <cell r="B112">
            <v>91206087872</v>
          </cell>
          <cell r="C112"/>
          <cell r="D112" t="str">
            <v>Nike</v>
          </cell>
          <cell r="E112" t="str">
            <v>Nike Basketball Performance Elite Tear-away Pants</v>
          </cell>
          <cell r="F112">
            <v>2</v>
          </cell>
          <cell r="G112">
            <v>30</v>
          </cell>
        </row>
        <row r="113">
          <cell r="B113">
            <v>14389679436</v>
          </cell>
          <cell r="C113"/>
          <cell r="D113" t="str">
            <v>Nike</v>
          </cell>
          <cell r="E113" t="str">
            <v>NIKE BB10 S/S SHOOTING BASKETBALL SHIRT</v>
          </cell>
          <cell r="F113">
            <v>4</v>
          </cell>
          <cell r="G113">
            <v>25</v>
          </cell>
        </row>
        <row r="114">
          <cell r="B114">
            <v>14389679443</v>
          </cell>
          <cell r="C114"/>
          <cell r="D114" t="str">
            <v>Nike</v>
          </cell>
          <cell r="E114" t="str">
            <v>NIKE BB10 S/S SHOOTING BASKETBALL SHIRT</v>
          </cell>
          <cell r="F114">
            <v>1</v>
          </cell>
          <cell r="G114">
            <v>25</v>
          </cell>
        </row>
        <row r="115">
          <cell r="B115">
            <v>887228269767</v>
          </cell>
          <cell r="C115"/>
          <cell r="D115" t="str">
            <v>Nike</v>
          </cell>
          <cell r="E115" t="str">
            <v>NIKE Big Boys' (8-20) Team Overtime Training Jacket-Red-XL</v>
          </cell>
          <cell r="F115">
            <v>1</v>
          </cell>
          <cell r="G115">
            <v>69</v>
          </cell>
        </row>
        <row r="116">
          <cell r="B116">
            <v>886549020408</v>
          </cell>
          <cell r="C116"/>
          <cell r="D116" t="str">
            <v>Nike</v>
          </cell>
          <cell r="E116" t="str">
            <v>Nike Boy's Dry Basketball Short (X-Small, Red/Black)</v>
          </cell>
          <cell r="F116">
            <v>2</v>
          </cell>
          <cell r="G116">
            <v>30</v>
          </cell>
        </row>
        <row r="117">
          <cell r="B117">
            <v>883154862010</v>
          </cell>
          <cell r="C117"/>
          <cell r="D117" t="str">
            <v>Nike</v>
          </cell>
          <cell r="E117" t="str">
            <v>NIKE Boy's Rio II Short Sleeve Game Jersey Soccer NIKB-RIOIISHORTSLE-ROYALWHI260.M</v>
          </cell>
          <cell r="F117">
            <v>3</v>
          </cell>
          <cell r="G117">
            <v>20</v>
          </cell>
        </row>
        <row r="118">
          <cell r="B118">
            <v>91209715864</v>
          </cell>
          <cell r="C118"/>
          <cell r="D118" t="str">
            <v>Nike</v>
          </cell>
          <cell r="E118" t="str">
            <v>Nike Boys Rio II Soccer Game Shorts (Medium, Green)</v>
          </cell>
          <cell r="F118">
            <v>7</v>
          </cell>
          <cell r="G118">
            <v>20</v>
          </cell>
        </row>
        <row r="119">
          <cell r="B119">
            <v>883154640724</v>
          </cell>
          <cell r="C119"/>
          <cell r="D119" t="str">
            <v>Nike</v>
          </cell>
          <cell r="E119" t="str">
            <v>NIKE BRASILIA III SOCCER JERSEY-ROYAL-M</v>
          </cell>
          <cell r="F119">
            <v>5</v>
          </cell>
          <cell r="G119">
            <v>40</v>
          </cell>
        </row>
        <row r="120">
          <cell r="B120">
            <v>91204021892</v>
          </cell>
          <cell r="C120"/>
          <cell r="D120" t="str">
            <v>Nike</v>
          </cell>
          <cell r="E120" t="str">
            <v>NIKE CHAMP III WARM-UP PANT</v>
          </cell>
          <cell r="F120">
            <v>3</v>
          </cell>
          <cell r="G120">
            <v>40</v>
          </cell>
        </row>
        <row r="121">
          <cell r="B121">
            <v>91204021885</v>
          </cell>
          <cell r="C121"/>
          <cell r="D121" t="str">
            <v>Nike</v>
          </cell>
          <cell r="E121" t="str">
            <v>NIKE CHAMP III WARM-UP PANT</v>
          </cell>
          <cell r="F121">
            <v>3</v>
          </cell>
          <cell r="G121">
            <v>40</v>
          </cell>
        </row>
        <row r="122">
          <cell r="B122">
            <v>91203913754</v>
          </cell>
          <cell r="C122"/>
          <cell r="D122" t="str">
            <v>Nike</v>
          </cell>
          <cell r="E122" t="str">
            <v>NIKE CHAMP III WARM-UP PANT</v>
          </cell>
          <cell r="F122">
            <v>3</v>
          </cell>
          <cell r="G122">
            <v>40</v>
          </cell>
        </row>
        <row r="123">
          <cell r="B123">
            <v>91203949869</v>
          </cell>
          <cell r="C123"/>
          <cell r="D123" t="str">
            <v>Nike</v>
          </cell>
          <cell r="E123" t="str">
            <v>NIKE CHAMP III WARM-UP PANT</v>
          </cell>
          <cell r="F123">
            <v>3</v>
          </cell>
          <cell r="G123">
            <v>40</v>
          </cell>
        </row>
        <row r="124">
          <cell r="B124">
            <v>91204021915</v>
          </cell>
          <cell r="C124"/>
          <cell r="D124" t="str">
            <v>Nike</v>
          </cell>
          <cell r="E124" t="str">
            <v>NIKE CHAMP III WARM-UP PANT</v>
          </cell>
          <cell r="F124">
            <v>3</v>
          </cell>
          <cell r="G124">
            <v>40</v>
          </cell>
        </row>
        <row r="125">
          <cell r="B125">
            <v>91203962004</v>
          </cell>
          <cell r="C125"/>
          <cell r="D125" t="str">
            <v>Nike</v>
          </cell>
          <cell r="E125" t="str">
            <v>NIKE CHAMP III WARM-UP PANT</v>
          </cell>
          <cell r="F125">
            <v>2</v>
          </cell>
          <cell r="G125">
            <v>40</v>
          </cell>
        </row>
        <row r="126">
          <cell r="B126">
            <v>91203966378</v>
          </cell>
          <cell r="C126"/>
          <cell r="D126" t="str">
            <v>Nike</v>
          </cell>
          <cell r="E126" t="str">
            <v>NIKE CHAMP III WARM-UP PANT</v>
          </cell>
          <cell r="F126">
            <v>2</v>
          </cell>
          <cell r="G126">
            <v>40</v>
          </cell>
        </row>
        <row r="127">
          <cell r="B127">
            <v>91203915963</v>
          </cell>
          <cell r="C127"/>
          <cell r="D127" t="str">
            <v>Nike</v>
          </cell>
          <cell r="E127" t="str">
            <v>NIKE CHAMP III WARM-UP PANT</v>
          </cell>
          <cell r="F127">
            <v>2</v>
          </cell>
          <cell r="G127">
            <v>40</v>
          </cell>
        </row>
        <row r="128">
          <cell r="B128">
            <v>91204028051</v>
          </cell>
          <cell r="C128"/>
          <cell r="D128" t="str">
            <v>Nike</v>
          </cell>
          <cell r="E128" t="str">
            <v>NIKE CHAMP III WARM-UP PANT</v>
          </cell>
          <cell r="F128">
            <v>2</v>
          </cell>
          <cell r="G128">
            <v>40</v>
          </cell>
        </row>
        <row r="129">
          <cell r="B129">
            <v>883154500769</v>
          </cell>
          <cell r="C129"/>
          <cell r="D129" t="str">
            <v>Nike</v>
          </cell>
          <cell r="E129" t="str">
            <v>NIKE CHAMP III WARM-UP PANT</v>
          </cell>
          <cell r="F129">
            <v>1</v>
          </cell>
          <cell r="G129">
            <v>40</v>
          </cell>
        </row>
        <row r="130">
          <cell r="B130">
            <v>91203949876</v>
          </cell>
          <cell r="C130"/>
          <cell r="D130" t="str">
            <v>Nike</v>
          </cell>
          <cell r="E130" t="str">
            <v>NIKE CHAMP III WARM-UP PANT</v>
          </cell>
          <cell r="F130">
            <v>1</v>
          </cell>
          <cell r="G130">
            <v>40</v>
          </cell>
        </row>
        <row r="131">
          <cell r="B131">
            <v>91204021922</v>
          </cell>
          <cell r="C131"/>
          <cell r="D131" t="str">
            <v>Nike</v>
          </cell>
          <cell r="E131" t="str">
            <v>NIKE CHAMP III WARM-UP PANT</v>
          </cell>
          <cell r="F131">
            <v>1</v>
          </cell>
          <cell r="G131">
            <v>40</v>
          </cell>
        </row>
        <row r="132">
          <cell r="B132">
            <v>91203917066</v>
          </cell>
          <cell r="C132"/>
          <cell r="D132" t="str">
            <v>Nike</v>
          </cell>
          <cell r="E132" t="str">
            <v>NIKE CHAMP III WARM-UP PANT</v>
          </cell>
          <cell r="F132">
            <v>1</v>
          </cell>
          <cell r="G132">
            <v>40</v>
          </cell>
        </row>
        <row r="133">
          <cell r="B133">
            <v>91204028044</v>
          </cell>
          <cell r="C133"/>
          <cell r="D133" t="str">
            <v>Nike</v>
          </cell>
          <cell r="E133" t="str">
            <v>NIKE CHAMP III WARM-UP PANT</v>
          </cell>
          <cell r="F133">
            <v>1</v>
          </cell>
          <cell r="G133">
            <v>40</v>
          </cell>
        </row>
        <row r="134">
          <cell r="B134">
            <v>91204028716</v>
          </cell>
          <cell r="C134"/>
          <cell r="D134" t="str">
            <v>Nike</v>
          </cell>
          <cell r="E134" t="str">
            <v>NIKE CHAMP III WARM-UP PANT</v>
          </cell>
          <cell r="F134">
            <v>1</v>
          </cell>
          <cell r="G134">
            <v>40</v>
          </cell>
        </row>
        <row r="135">
          <cell r="B135">
            <v>883154500585</v>
          </cell>
          <cell r="C135"/>
          <cell r="D135" t="str">
            <v>Nike</v>
          </cell>
          <cell r="E135" t="str">
            <v>NIKE CHAMP III WARM-UP PANT-Green-S</v>
          </cell>
          <cell r="F135">
            <v>1</v>
          </cell>
          <cell r="G135">
            <v>40</v>
          </cell>
        </row>
        <row r="136">
          <cell r="B136">
            <v>884776490735</v>
          </cell>
          <cell r="C136"/>
          <cell r="D136" t="str">
            <v>Nike</v>
          </cell>
          <cell r="E136" t="str">
            <v>Nike Club Swoosh Men's Fleece Sweatpants Pants Classic Fit, Large - royal/white</v>
          </cell>
          <cell r="F136">
            <v>4</v>
          </cell>
          <cell r="G136">
            <v>45</v>
          </cell>
        </row>
        <row r="137">
          <cell r="B137">
            <v>884776492890</v>
          </cell>
          <cell r="C137"/>
          <cell r="D137" t="str">
            <v>Nike</v>
          </cell>
          <cell r="E137" t="str">
            <v>Nike Club Swoosh Men's Fleece Sweatpants Pants Classic Fit, Medium - scarlet/white</v>
          </cell>
          <cell r="F137">
            <v>2</v>
          </cell>
          <cell r="G137">
            <v>45</v>
          </cell>
        </row>
        <row r="138">
          <cell r="B138">
            <v>884776490711</v>
          </cell>
          <cell r="C138"/>
          <cell r="D138" t="str">
            <v>Nike</v>
          </cell>
          <cell r="E138" t="str">
            <v>Nike Club Swoosh Men's Fleece Sweatpants Pants Classic Fit, Small - royal/white</v>
          </cell>
          <cell r="F138">
            <v>2</v>
          </cell>
          <cell r="G138">
            <v>45</v>
          </cell>
        </row>
        <row r="139">
          <cell r="B139">
            <v>884776492883</v>
          </cell>
          <cell r="C139"/>
          <cell r="D139" t="str">
            <v>Nike</v>
          </cell>
          <cell r="E139" t="str">
            <v>Nike Club Swoosh Men's Fleece Sweatpants Pants Classic Fit, Small - scarlet/white</v>
          </cell>
          <cell r="F139">
            <v>2</v>
          </cell>
          <cell r="G139">
            <v>45</v>
          </cell>
        </row>
        <row r="140">
          <cell r="B140">
            <v>884776492913</v>
          </cell>
          <cell r="C140"/>
          <cell r="D140" t="str">
            <v>Nike</v>
          </cell>
          <cell r="E140" t="str">
            <v>Nike Club Swoosh Men's Fleece Sweatpants Pants Classic Fit, X-Large - Scarlet/White</v>
          </cell>
          <cell r="F140">
            <v>4</v>
          </cell>
          <cell r="G140">
            <v>45</v>
          </cell>
        </row>
        <row r="141">
          <cell r="B141">
            <v>884776490612</v>
          </cell>
          <cell r="C141"/>
          <cell r="D141" t="str">
            <v>Nike</v>
          </cell>
          <cell r="E141" t="str">
            <v>Nike Club Swoosh Men's Fleece Sweatpants Pants Classic Fit, XX-Large - dark green/white</v>
          </cell>
          <cell r="F141">
            <v>2</v>
          </cell>
          <cell r="G141">
            <v>45</v>
          </cell>
        </row>
        <row r="142">
          <cell r="B142">
            <v>14389726635</v>
          </cell>
          <cell r="C142"/>
          <cell r="D142" t="str">
            <v>Nike</v>
          </cell>
          <cell r="E142" t="str">
            <v>NIKE COLORADO SHORT</v>
          </cell>
          <cell r="F142">
            <v>1</v>
          </cell>
          <cell r="G142">
            <v>45</v>
          </cell>
        </row>
        <row r="143">
          <cell r="B143">
            <v>14389726659</v>
          </cell>
          <cell r="C143"/>
          <cell r="D143" t="str">
            <v>Nike</v>
          </cell>
          <cell r="E143" t="str">
            <v>NIKE COLORADO SHORT</v>
          </cell>
          <cell r="F143">
            <v>1</v>
          </cell>
          <cell r="G143">
            <v>45</v>
          </cell>
        </row>
        <row r="144">
          <cell r="B144">
            <v>882065555301</v>
          </cell>
          <cell r="C144"/>
          <cell r="D144" t="str">
            <v>Nike</v>
          </cell>
          <cell r="E144" t="str">
            <v>NIKE COLORADO WOMENS BB JERSEY</v>
          </cell>
          <cell r="F144">
            <v>12</v>
          </cell>
          <cell r="G144">
            <v>75</v>
          </cell>
        </row>
        <row r="145">
          <cell r="B145">
            <v>14389724617</v>
          </cell>
          <cell r="C145"/>
          <cell r="D145" t="str">
            <v>Nike</v>
          </cell>
          <cell r="E145" t="str">
            <v>NIKE COLORADO WOMENS BB JERSEY</v>
          </cell>
          <cell r="F145">
            <v>10</v>
          </cell>
          <cell r="G145">
            <v>75</v>
          </cell>
        </row>
        <row r="146">
          <cell r="B146">
            <v>14389725928</v>
          </cell>
          <cell r="C146"/>
          <cell r="D146" t="str">
            <v>Nike</v>
          </cell>
          <cell r="E146" t="str">
            <v>NIKE COLORADO WOMENS BB JERSEY</v>
          </cell>
          <cell r="F146">
            <v>8</v>
          </cell>
          <cell r="G146">
            <v>75</v>
          </cell>
        </row>
        <row r="147">
          <cell r="B147">
            <v>14389724600</v>
          </cell>
          <cell r="C147"/>
          <cell r="D147" t="str">
            <v>Nike</v>
          </cell>
          <cell r="E147" t="str">
            <v>NIKE COLORADO WOMENS BB JERSEY</v>
          </cell>
          <cell r="F147">
            <v>5</v>
          </cell>
          <cell r="G147">
            <v>75</v>
          </cell>
        </row>
        <row r="148">
          <cell r="B148">
            <v>14389725935</v>
          </cell>
          <cell r="C148"/>
          <cell r="D148" t="str">
            <v>Nike</v>
          </cell>
          <cell r="E148" t="str">
            <v>NIKE COLORADO WOMENS BB JERSEY</v>
          </cell>
          <cell r="F148">
            <v>5</v>
          </cell>
          <cell r="G148">
            <v>75</v>
          </cell>
        </row>
        <row r="149">
          <cell r="B149">
            <v>14389720879</v>
          </cell>
          <cell r="C149"/>
          <cell r="D149" t="str">
            <v>Nike</v>
          </cell>
          <cell r="E149" t="str">
            <v>NIKE COLORADO WOMENS BB JERSEY</v>
          </cell>
          <cell r="F149">
            <v>4</v>
          </cell>
          <cell r="G149">
            <v>75</v>
          </cell>
        </row>
        <row r="150">
          <cell r="B150">
            <v>14389721050</v>
          </cell>
          <cell r="C150"/>
          <cell r="D150" t="str">
            <v>Nike</v>
          </cell>
          <cell r="E150" t="str">
            <v>NIKE COLORADO WOMENS BB JERSEY</v>
          </cell>
          <cell r="F150">
            <v>3</v>
          </cell>
          <cell r="G150">
            <v>75</v>
          </cell>
        </row>
        <row r="151">
          <cell r="B151">
            <v>14389720770</v>
          </cell>
          <cell r="C151"/>
          <cell r="D151" t="str">
            <v>Nike</v>
          </cell>
          <cell r="E151" t="str">
            <v>NIKE COLORADO WOMENS BB JERSEY</v>
          </cell>
          <cell r="F151">
            <v>2</v>
          </cell>
          <cell r="G151">
            <v>75</v>
          </cell>
        </row>
        <row r="152">
          <cell r="B152">
            <v>14389726277</v>
          </cell>
          <cell r="C152"/>
          <cell r="D152" t="str">
            <v>Nike</v>
          </cell>
          <cell r="E152" t="str">
            <v>NIKE COLORADO WOMENS BB JERSEY</v>
          </cell>
          <cell r="F152">
            <v>2</v>
          </cell>
          <cell r="G152">
            <v>75</v>
          </cell>
        </row>
        <row r="153">
          <cell r="B153">
            <v>14389721036</v>
          </cell>
          <cell r="C153"/>
          <cell r="D153" t="str">
            <v>Nike</v>
          </cell>
          <cell r="E153" t="str">
            <v>NIKE COLORADO WOMENS BB JERSEY</v>
          </cell>
          <cell r="F153">
            <v>2</v>
          </cell>
          <cell r="G153">
            <v>75</v>
          </cell>
        </row>
        <row r="154">
          <cell r="B154">
            <v>882065555295</v>
          </cell>
          <cell r="C154"/>
          <cell r="D154" t="str">
            <v>Nike</v>
          </cell>
          <cell r="E154" t="str">
            <v>NIKE COLORADO WOMENS BB JERSEY</v>
          </cell>
          <cell r="F154">
            <v>1</v>
          </cell>
          <cell r="G154">
            <v>75</v>
          </cell>
        </row>
        <row r="155">
          <cell r="B155">
            <v>14389721029</v>
          </cell>
          <cell r="C155"/>
          <cell r="D155" t="str">
            <v>Nike</v>
          </cell>
          <cell r="E155" t="str">
            <v>NIKE COLORADO WOMENS BB JERSEY</v>
          </cell>
          <cell r="F155">
            <v>1</v>
          </cell>
          <cell r="G155">
            <v>75</v>
          </cell>
        </row>
        <row r="156">
          <cell r="B156">
            <v>14389720909</v>
          </cell>
          <cell r="C156"/>
          <cell r="D156" t="str">
            <v>Nike</v>
          </cell>
          <cell r="E156" t="str">
            <v>NIKE COLORADO WOMENS BB JERSEY</v>
          </cell>
          <cell r="F156">
            <v>1</v>
          </cell>
          <cell r="G156">
            <v>75</v>
          </cell>
        </row>
        <row r="157">
          <cell r="B157">
            <v>14389722354</v>
          </cell>
          <cell r="C157"/>
          <cell r="D157" t="str">
            <v>Nike</v>
          </cell>
          <cell r="E157" t="str">
            <v>NIKE COLORADO WOMENS BB JERSEY L Green</v>
          </cell>
          <cell r="F157">
            <v>3</v>
          </cell>
          <cell r="G157">
            <v>75</v>
          </cell>
        </row>
        <row r="158">
          <cell r="B158">
            <v>14389726642</v>
          </cell>
          <cell r="C158"/>
          <cell r="D158" t="str">
            <v>Nike</v>
          </cell>
          <cell r="E158" t="str">
            <v>NIKE COLORADO WOMENS BB JERSEY L Green</v>
          </cell>
          <cell r="F158">
            <v>2</v>
          </cell>
          <cell r="G158">
            <v>75</v>
          </cell>
        </row>
        <row r="159">
          <cell r="B159">
            <v>14389722286</v>
          </cell>
          <cell r="C159"/>
          <cell r="D159" t="str">
            <v>Nike</v>
          </cell>
          <cell r="E159" t="str">
            <v>NIKE COLORADO WOMENS BB JERSEY S Green</v>
          </cell>
          <cell r="F159">
            <v>2</v>
          </cell>
          <cell r="G159">
            <v>75</v>
          </cell>
        </row>
        <row r="160">
          <cell r="B160">
            <v>14389726611</v>
          </cell>
          <cell r="C160"/>
          <cell r="D160" t="str">
            <v>Nike</v>
          </cell>
          <cell r="E160" t="str">
            <v>NIKE COLORADO WOMENS BB JERSEY S Green</v>
          </cell>
          <cell r="F160">
            <v>2</v>
          </cell>
          <cell r="G160">
            <v>75</v>
          </cell>
        </row>
        <row r="161">
          <cell r="B161">
            <v>14389726666</v>
          </cell>
          <cell r="C161"/>
          <cell r="D161" t="str">
            <v>Nike</v>
          </cell>
          <cell r="E161" t="str">
            <v>NIKE COLORADO WOMENS BB JERSEY-Green-XXL</v>
          </cell>
          <cell r="F161">
            <v>4</v>
          </cell>
          <cell r="G161">
            <v>75</v>
          </cell>
        </row>
        <row r="162">
          <cell r="B162">
            <v>14389722378</v>
          </cell>
          <cell r="C162"/>
          <cell r="D162" t="str">
            <v>Nike</v>
          </cell>
          <cell r="E162" t="str">
            <v>NIKE COLORADO WOMENS BB JERSEY-Royal -XXL</v>
          </cell>
          <cell r="F162">
            <v>3</v>
          </cell>
          <cell r="G162">
            <v>75</v>
          </cell>
        </row>
        <row r="163">
          <cell r="B163">
            <v>14389721012</v>
          </cell>
          <cell r="C163"/>
          <cell r="D163" t="str">
            <v>Nike</v>
          </cell>
          <cell r="E163" t="str">
            <v>NIKE COLORADO WOMENS BB JERSEY-WHITE/BLACK-S</v>
          </cell>
          <cell r="F163">
            <v>4</v>
          </cell>
          <cell r="G163">
            <v>75</v>
          </cell>
        </row>
        <row r="164">
          <cell r="B164">
            <v>676556766655</v>
          </cell>
          <cell r="C164"/>
          <cell r="D164" t="str">
            <v>Nike</v>
          </cell>
          <cell r="E164" t="str">
            <v>NIKE CONDITION GAME JERSEY</v>
          </cell>
          <cell r="F164">
            <v>2</v>
          </cell>
          <cell r="G164">
            <v>30</v>
          </cell>
        </row>
        <row r="165">
          <cell r="B165">
            <v>882278690455</v>
          </cell>
          <cell r="C165"/>
          <cell r="D165" t="str">
            <v>Nike</v>
          </cell>
          <cell r="E165" t="str">
            <v>NIKE COURT RAIDER CAP SLEEVE JERSEY</v>
          </cell>
          <cell r="F165">
            <v>12</v>
          </cell>
          <cell r="G165">
            <v>30</v>
          </cell>
        </row>
        <row r="166">
          <cell r="B166">
            <v>882278690448</v>
          </cell>
          <cell r="C166"/>
          <cell r="D166" t="str">
            <v>Nike</v>
          </cell>
          <cell r="E166" t="str">
            <v>NIKE COURT RAIDER CAP SLEEVE JERSEY</v>
          </cell>
          <cell r="F166">
            <v>6</v>
          </cell>
          <cell r="G166">
            <v>30</v>
          </cell>
        </row>
        <row r="167">
          <cell r="B167">
            <v>886699226668</v>
          </cell>
          <cell r="C167"/>
          <cell r="D167" t="str">
            <v>Nike</v>
          </cell>
          <cell r="E167" t="str">
            <v>NIKE COURT RAIDER CAP SLEEVE JERSEY</v>
          </cell>
          <cell r="F167">
            <v>38</v>
          </cell>
          <cell r="G167">
            <v>30</v>
          </cell>
        </row>
        <row r="168">
          <cell r="B168">
            <v>882278690080</v>
          </cell>
          <cell r="C168"/>
          <cell r="D168" t="str">
            <v>Nike</v>
          </cell>
          <cell r="E168" t="str">
            <v>NIKE COURT RAIDER CAP SLEEVE JERSEY</v>
          </cell>
          <cell r="F168">
            <v>28</v>
          </cell>
          <cell r="G168">
            <v>30</v>
          </cell>
        </row>
        <row r="169">
          <cell r="B169">
            <v>886699226675</v>
          </cell>
          <cell r="C169"/>
          <cell r="D169" t="str">
            <v>Nike</v>
          </cell>
          <cell r="E169" t="str">
            <v>NIKE COURT RAIDER CAP SLEEVE JERSEY</v>
          </cell>
          <cell r="F169">
            <v>16</v>
          </cell>
          <cell r="G169">
            <v>30</v>
          </cell>
        </row>
        <row r="170">
          <cell r="B170">
            <v>882278691087</v>
          </cell>
          <cell r="C170"/>
          <cell r="D170" t="str">
            <v>Nike</v>
          </cell>
          <cell r="E170" t="str">
            <v>NIKE COURT RAIDER CAP SLEEVE JERSEY</v>
          </cell>
          <cell r="F170">
            <v>8</v>
          </cell>
          <cell r="G170">
            <v>30</v>
          </cell>
        </row>
        <row r="171">
          <cell r="B171">
            <v>882278691124</v>
          </cell>
          <cell r="C171"/>
          <cell r="D171" t="str">
            <v>Nike</v>
          </cell>
          <cell r="E171" t="str">
            <v>NIKE COURT RAIDER CAP SLEEVE JERSEY</v>
          </cell>
          <cell r="F171">
            <v>6</v>
          </cell>
          <cell r="G171">
            <v>30</v>
          </cell>
        </row>
        <row r="172">
          <cell r="B172">
            <v>886699226705</v>
          </cell>
          <cell r="C172"/>
          <cell r="D172" t="str">
            <v>Nike</v>
          </cell>
          <cell r="E172" t="str">
            <v>NIKE COURT RAIDER CAP SLEEVE JERSEY</v>
          </cell>
          <cell r="F172">
            <v>2</v>
          </cell>
          <cell r="G172">
            <v>30</v>
          </cell>
        </row>
        <row r="173">
          <cell r="B173">
            <v>882278691117</v>
          </cell>
          <cell r="C173"/>
          <cell r="D173" t="str">
            <v>Nike</v>
          </cell>
          <cell r="E173" t="str">
            <v>NIKE COURT RAIDER CAP SLEEVE JERSEY</v>
          </cell>
          <cell r="F173">
            <v>1</v>
          </cell>
          <cell r="G173">
            <v>30</v>
          </cell>
        </row>
        <row r="174">
          <cell r="B174">
            <v>882278690974</v>
          </cell>
          <cell r="C174"/>
          <cell r="D174" t="str">
            <v>Nike</v>
          </cell>
          <cell r="E174" t="str">
            <v>NIKE COURT RAIDER CAP SLEEVE JERSEY</v>
          </cell>
          <cell r="F174">
            <v>1</v>
          </cell>
          <cell r="G174">
            <v>30</v>
          </cell>
        </row>
        <row r="175">
          <cell r="B175">
            <v>882278690967</v>
          </cell>
          <cell r="C175"/>
          <cell r="D175" t="str">
            <v>Nike</v>
          </cell>
          <cell r="E175" t="str">
            <v>NIKE COURT RAIDER CAP SLEEVE JERSEY</v>
          </cell>
          <cell r="F175">
            <v>1</v>
          </cell>
          <cell r="G175">
            <v>30</v>
          </cell>
        </row>
        <row r="176">
          <cell r="B176">
            <v>886699226583</v>
          </cell>
          <cell r="C176"/>
          <cell r="D176" t="str">
            <v>Nike</v>
          </cell>
          <cell r="E176" t="str">
            <v>NIKE COURT RAIDER CAP SLEEVE JERSEY-Pink-L</v>
          </cell>
          <cell r="F176">
            <v>7</v>
          </cell>
          <cell r="G176">
            <v>30</v>
          </cell>
        </row>
        <row r="177">
          <cell r="B177">
            <v>886699226576</v>
          </cell>
          <cell r="C177"/>
          <cell r="D177" t="str">
            <v>Nike</v>
          </cell>
          <cell r="E177" t="str">
            <v>NIKE COURT RAIDER CAP SLEEVE JERSEY-Pink-M</v>
          </cell>
          <cell r="F177">
            <v>12</v>
          </cell>
          <cell r="G177">
            <v>30</v>
          </cell>
        </row>
        <row r="178">
          <cell r="B178">
            <v>886699226644</v>
          </cell>
          <cell r="C178"/>
          <cell r="D178" t="str">
            <v>Nike</v>
          </cell>
          <cell r="E178" t="str">
            <v>NIKE COURT RAIDER CAP SLEEVE JERSEY-Pink-M</v>
          </cell>
          <cell r="F178">
            <v>2</v>
          </cell>
          <cell r="G178">
            <v>30</v>
          </cell>
        </row>
        <row r="179">
          <cell r="B179">
            <v>886699226569</v>
          </cell>
          <cell r="C179"/>
          <cell r="D179" t="str">
            <v>Nike</v>
          </cell>
          <cell r="E179" t="str">
            <v>NIKE COURT RAIDER CAP SLEEVE JERSEY-Pink-S</v>
          </cell>
          <cell r="F179">
            <v>13</v>
          </cell>
          <cell r="G179">
            <v>30</v>
          </cell>
        </row>
        <row r="180">
          <cell r="B180">
            <v>886699226552</v>
          </cell>
          <cell r="C180"/>
          <cell r="D180" t="str">
            <v>Nike</v>
          </cell>
          <cell r="E180" t="str">
            <v>NIKE COURT RAIDER CAP SLEEVE JERSEY-Pink-XS</v>
          </cell>
          <cell r="F180">
            <v>12</v>
          </cell>
          <cell r="G180">
            <v>30</v>
          </cell>
        </row>
        <row r="181">
          <cell r="B181">
            <v>882278690264</v>
          </cell>
          <cell r="C181"/>
          <cell r="D181" t="str">
            <v>Nike</v>
          </cell>
          <cell r="E181" t="str">
            <v>NIKE COURT RAIDER CAP SLEEVE JERSEY-White-XS</v>
          </cell>
          <cell r="F181">
            <v>34</v>
          </cell>
          <cell r="G181">
            <v>30</v>
          </cell>
        </row>
        <row r="182">
          <cell r="B182">
            <v>882801282423</v>
          </cell>
          <cell r="C182"/>
          <cell r="D182" t="str">
            <v>Nike</v>
          </cell>
          <cell r="E182" t="str">
            <v>Nike Defiance Pant</v>
          </cell>
          <cell r="F182">
            <v>13</v>
          </cell>
          <cell r="G182">
            <v>30</v>
          </cell>
        </row>
        <row r="183">
          <cell r="B183">
            <v>91206366182</v>
          </cell>
          <cell r="C183"/>
          <cell r="D183" t="str">
            <v>Nike</v>
          </cell>
          <cell r="E183" t="str">
            <v>Nike Dri Fit shorts Green Mens Small</v>
          </cell>
          <cell r="F183">
            <v>1</v>
          </cell>
          <cell r="G183">
            <v>30</v>
          </cell>
        </row>
        <row r="184">
          <cell r="B184">
            <v>14389722347</v>
          </cell>
          <cell r="C184"/>
          <cell r="D184" t="str">
            <v>Nike</v>
          </cell>
          <cell r="E184" t="str">
            <v>NIKE Dri-FIT Stay Cool Longhorn Women's Basketball Game Jersey Green 50$</v>
          </cell>
          <cell r="F184">
            <v>4</v>
          </cell>
          <cell r="G184">
            <v>30</v>
          </cell>
        </row>
        <row r="185">
          <cell r="B185">
            <v>91202084158</v>
          </cell>
          <cell r="C185"/>
          <cell r="D185" t="str">
            <v>Nike</v>
          </cell>
          <cell r="E185" t="str">
            <v>Nike Dry-Fit Tennis Polo Shirt</v>
          </cell>
          <cell r="F185">
            <v>1</v>
          </cell>
          <cell r="G185">
            <v>50</v>
          </cell>
        </row>
        <row r="186">
          <cell r="B186">
            <v>883418016227</v>
          </cell>
          <cell r="C186"/>
          <cell r="D186" t="str">
            <v>Nike</v>
          </cell>
          <cell r="E186" t="str">
            <v>NIKE FB WOVEN JACKET 2016</v>
          </cell>
          <cell r="F186">
            <v>1</v>
          </cell>
          <cell r="G186">
            <v>65</v>
          </cell>
        </row>
        <row r="187">
          <cell r="B187">
            <v>14389678590</v>
          </cell>
          <cell r="C187"/>
          <cell r="D187" t="str">
            <v>Nike</v>
          </cell>
          <cell r="E187" t="str">
            <v>NIKE FC JERSEY</v>
          </cell>
          <cell r="F187">
            <v>2</v>
          </cell>
          <cell r="G187">
            <v>40</v>
          </cell>
        </row>
        <row r="188">
          <cell r="B188">
            <v>886737251980</v>
          </cell>
          <cell r="C188"/>
          <cell r="D188" t="str">
            <v>Nike</v>
          </cell>
          <cell r="E188" t="str">
            <v xml:space="preserve">NIKE FC Jersey CARDINAL </v>
          </cell>
          <cell r="F188">
            <v>58</v>
          </cell>
          <cell r="G188">
            <v>40</v>
          </cell>
        </row>
        <row r="189">
          <cell r="B189">
            <v>886737251997</v>
          </cell>
          <cell r="C189"/>
          <cell r="D189" t="str">
            <v>Nike</v>
          </cell>
          <cell r="E189" t="str">
            <v xml:space="preserve">NIKE FC Jersey CARDINAL </v>
          </cell>
          <cell r="F189">
            <v>27</v>
          </cell>
          <cell r="G189">
            <v>40</v>
          </cell>
        </row>
        <row r="190">
          <cell r="B190">
            <v>886699401676</v>
          </cell>
          <cell r="C190"/>
          <cell r="D190" t="str">
            <v>Nike</v>
          </cell>
          <cell r="E190" t="str">
            <v xml:space="preserve">Nike FC Jersey Cardinal </v>
          </cell>
          <cell r="F190">
            <v>4</v>
          </cell>
          <cell r="G190">
            <v>40</v>
          </cell>
        </row>
        <row r="191">
          <cell r="B191">
            <v>886699401492</v>
          </cell>
          <cell r="C191"/>
          <cell r="D191" t="str">
            <v>Nike</v>
          </cell>
          <cell r="E191" t="str">
            <v>NIKE FC JERSEY-FOREST-XXL</v>
          </cell>
          <cell r="F191">
            <v>8</v>
          </cell>
          <cell r="G191">
            <v>40</v>
          </cell>
        </row>
        <row r="192">
          <cell r="B192">
            <v>886737251782</v>
          </cell>
          <cell r="C192"/>
          <cell r="D192" t="str">
            <v>Nike</v>
          </cell>
          <cell r="E192" t="str">
            <v>NIKE FC JERSEY--L</v>
          </cell>
          <cell r="F192">
            <v>2</v>
          </cell>
          <cell r="G192">
            <v>40</v>
          </cell>
        </row>
        <row r="193">
          <cell r="B193">
            <v>886737251799</v>
          </cell>
          <cell r="C193"/>
          <cell r="D193" t="str">
            <v>Nike</v>
          </cell>
          <cell r="E193" t="str">
            <v>NIKE FC JERSEY--XL</v>
          </cell>
          <cell r="F193">
            <v>3</v>
          </cell>
          <cell r="G193">
            <v>40</v>
          </cell>
        </row>
        <row r="194">
          <cell r="B194">
            <v>886699402222</v>
          </cell>
          <cell r="C194"/>
          <cell r="D194" t="str">
            <v>Nike</v>
          </cell>
          <cell r="E194" t="str">
            <v>NIKE FC SOCCER SHORTS</v>
          </cell>
          <cell r="F194">
            <v>1</v>
          </cell>
          <cell r="G194">
            <v>40</v>
          </cell>
        </row>
        <row r="195">
          <cell r="B195">
            <v>886699402000</v>
          </cell>
          <cell r="C195"/>
          <cell r="D195" t="str">
            <v>Nike</v>
          </cell>
          <cell r="E195" t="str">
            <v>NIKE FC SOCCER SHORTS</v>
          </cell>
          <cell r="F195">
            <v>1</v>
          </cell>
          <cell r="G195">
            <v>40</v>
          </cell>
        </row>
        <row r="196">
          <cell r="B196">
            <v>886699402024</v>
          </cell>
          <cell r="C196"/>
          <cell r="D196" t="str">
            <v>Nike</v>
          </cell>
          <cell r="E196" t="str">
            <v>NIKE FC SOCCER SHORTS-FOREST/WHITE-L</v>
          </cell>
          <cell r="F196">
            <v>4</v>
          </cell>
          <cell r="G196">
            <v>40</v>
          </cell>
        </row>
        <row r="197">
          <cell r="B197">
            <v>14389492240</v>
          </cell>
          <cell r="C197"/>
          <cell r="D197" t="str">
            <v>Nike</v>
          </cell>
          <cell r="E197" t="str">
            <v>NIKE FITTED NPC CORE RAGLAN S/S</v>
          </cell>
          <cell r="F197">
            <v>1</v>
          </cell>
          <cell r="G197">
            <v>50</v>
          </cell>
        </row>
        <row r="198">
          <cell r="B198">
            <v>14389492233</v>
          </cell>
          <cell r="C198"/>
          <cell r="D198" t="str">
            <v>Nike</v>
          </cell>
          <cell r="E198" t="str">
            <v>NIKE FITTED NPC CORE RAGLAN S/S</v>
          </cell>
          <cell r="F198">
            <v>1</v>
          </cell>
          <cell r="G198">
            <v>50</v>
          </cell>
        </row>
        <row r="199">
          <cell r="B199">
            <v>14389492165</v>
          </cell>
          <cell r="C199"/>
          <cell r="D199" t="str">
            <v>Nike</v>
          </cell>
          <cell r="E199" t="str">
            <v>NIKE FITTED NPC CORE RAGLAN S/S</v>
          </cell>
          <cell r="F199">
            <v>1</v>
          </cell>
          <cell r="G199">
            <v>50</v>
          </cell>
        </row>
        <row r="200">
          <cell r="B200">
            <v>14389491991</v>
          </cell>
          <cell r="C200"/>
          <cell r="D200" t="str">
            <v>Nike</v>
          </cell>
          <cell r="E200" t="str">
            <v>NIKE FITTED NPC CORE RAGLAN S/S</v>
          </cell>
          <cell r="F200">
            <v>1</v>
          </cell>
          <cell r="G200">
            <v>50</v>
          </cell>
        </row>
        <row r="201">
          <cell r="B201">
            <v>14389492202</v>
          </cell>
          <cell r="C201"/>
          <cell r="D201" t="str">
            <v>Nike</v>
          </cell>
          <cell r="E201" t="str">
            <v>NIKE FITTED NPC CORE RAGLAN S/S</v>
          </cell>
          <cell r="F201">
            <v>1</v>
          </cell>
          <cell r="G201">
            <v>50</v>
          </cell>
        </row>
        <row r="202">
          <cell r="B202">
            <v>14389492257</v>
          </cell>
          <cell r="C202"/>
          <cell r="D202" t="str">
            <v>Nike</v>
          </cell>
          <cell r="E202" t="str">
            <v>NIKE FITTED NPC CORE RAGLAN S/S</v>
          </cell>
          <cell r="F202">
            <v>1</v>
          </cell>
          <cell r="G202">
            <v>50</v>
          </cell>
        </row>
        <row r="203">
          <cell r="B203">
            <v>14389492684</v>
          </cell>
          <cell r="C203"/>
          <cell r="D203" t="str">
            <v>Nike</v>
          </cell>
          <cell r="E203" t="str">
            <v>NIKE FITTED NPC CORE RAGLAN S/S</v>
          </cell>
          <cell r="F203">
            <v>1</v>
          </cell>
          <cell r="G203">
            <v>50</v>
          </cell>
        </row>
        <row r="204">
          <cell r="B204">
            <v>14389492363</v>
          </cell>
          <cell r="C204"/>
          <cell r="D204" t="str">
            <v>Nike</v>
          </cell>
          <cell r="E204" t="str">
            <v>NIKE FITTED NPC CORE RAGLAN S/S</v>
          </cell>
          <cell r="F204">
            <v>1</v>
          </cell>
          <cell r="G204">
            <v>50</v>
          </cell>
        </row>
        <row r="205">
          <cell r="B205">
            <v>14389492219</v>
          </cell>
          <cell r="C205"/>
          <cell r="D205" t="str">
            <v>Nike</v>
          </cell>
          <cell r="E205" t="str">
            <v>NIKE FITTED NPC CORE RAGLAN S/S</v>
          </cell>
          <cell r="F205">
            <v>1</v>
          </cell>
          <cell r="G205">
            <v>50</v>
          </cell>
        </row>
        <row r="206">
          <cell r="B206">
            <v>882065578102</v>
          </cell>
          <cell r="C206"/>
          <cell r="D206" t="str">
            <v>Nike</v>
          </cell>
          <cell r="E206" t="str">
            <v xml:space="preserve">Nike Florida Gators Orange Ladies Classic School T-Shirt </v>
          </cell>
          <cell r="F206">
            <v>3</v>
          </cell>
          <cell r="G206">
            <v>30</v>
          </cell>
        </row>
        <row r="207">
          <cell r="B207">
            <v>882065578089</v>
          </cell>
          <cell r="C207"/>
          <cell r="D207" t="str">
            <v>Nike</v>
          </cell>
          <cell r="E207" t="str">
            <v xml:space="preserve">NIKE Florida Gators Orange Ladies Classic School T-shirt </v>
          </cell>
          <cell r="F207">
            <v>1</v>
          </cell>
          <cell r="G207">
            <v>30</v>
          </cell>
        </row>
        <row r="208">
          <cell r="B208">
            <v>882278690424</v>
          </cell>
          <cell r="C208"/>
          <cell r="D208" t="str">
            <v>Nike</v>
          </cell>
          <cell r="E208" t="str">
            <v>Nike Florida State Seminoles (FSU) Yellow Ladies Plaid New Bucket Hat</v>
          </cell>
          <cell r="F208">
            <v>3</v>
          </cell>
          <cell r="G208">
            <v>28</v>
          </cell>
        </row>
        <row r="209">
          <cell r="B209">
            <v>91203210198</v>
          </cell>
          <cell r="C209"/>
          <cell r="D209" t="str">
            <v>Nike</v>
          </cell>
          <cell r="E209" t="str">
            <v>NIKE GIRL'S HERTHA JERSEY</v>
          </cell>
          <cell r="F209">
            <v>4</v>
          </cell>
          <cell r="G209">
            <v>30</v>
          </cell>
        </row>
        <row r="210">
          <cell r="B210">
            <v>91203210181</v>
          </cell>
          <cell r="C210"/>
          <cell r="D210" t="str">
            <v>Nike</v>
          </cell>
          <cell r="E210" t="str">
            <v>NIKE GIRL'S HERTHA JERSEY</v>
          </cell>
          <cell r="F210">
            <v>3</v>
          </cell>
          <cell r="G210">
            <v>30</v>
          </cell>
        </row>
        <row r="211">
          <cell r="B211">
            <v>91203217043</v>
          </cell>
          <cell r="C211"/>
          <cell r="D211" t="str">
            <v>Nike</v>
          </cell>
          <cell r="E211" t="str">
            <v>NIKE GIRLS HERTHA SOCCER SHORT</v>
          </cell>
          <cell r="F211">
            <v>1</v>
          </cell>
          <cell r="G211">
            <v>25</v>
          </cell>
        </row>
        <row r="212">
          <cell r="B212">
            <v>820652564312</v>
          </cell>
          <cell r="C212"/>
          <cell r="D212" t="str">
            <v>Nike</v>
          </cell>
          <cell r="E212" t="str">
            <v>Nike Gung-Ho Polo PURPLE</v>
          </cell>
          <cell r="F212">
            <v>1</v>
          </cell>
          <cell r="G212">
            <v>35</v>
          </cell>
        </row>
        <row r="213">
          <cell r="B213">
            <v>823229437507</v>
          </cell>
          <cell r="C213"/>
          <cell r="D213" t="str">
            <v>Nike</v>
          </cell>
          <cell r="E213" t="str">
            <v>Nike Gung-Ho Women's Polo, Orange, Small</v>
          </cell>
          <cell r="F213">
            <v>1</v>
          </cell>
          <cell r="G213">
            <v>40</v>
          </cell>
        </row>
        <row r="214">
          <cell r="B214">
            <v>823229339917</v>
          </cell>
          <cell r="C214"/>
          <cell r="D214" t="str">
            <v>Nike</v>
          </cell>
          <cell r="E214" t="str">
            <v>NIKE Gung-Ho Women's Polo, Royal Blue, Small</v>
          </cell>
          <cell r="F214">
            <v>1</v>
          </cell>
          <cell r="G214">
            <v>40</v>
          </cell>
        </row>
        <row r="215">
          <cell r="B215">
            <v>823229437064</v>
          </cell>
          <cell r="C215"/>
          <cell r="D215" t="str">
            <v>Nike</v>
          </cell>
          <cell r="E215" t="str">
            <v>Nike Gung-Ho Women's Polo,Vegas Gold, X-Small</v>
          </cell>
          <cell r="F215">
            <v>1</v>
          </cell>
          <cell r="G215">
            <v>40</v>
          </cell>
        </row>
        <row r="216">
          <cell r="B216">
            <v>886916225535</v>
          </cell>
          <cell r="C216"/>
          <cell r="D216" t="str">
            <v>Nike</v>
          </cell>
          <cell r="E216" t="str">
            <v>Nike Hertha Knit Short Maroon XL</v>
          </cell>
          <cell r="F216">
            <v>1</v>
          </cell>
          <cell r="G216">
            <v>25</v>
          </cell>
        </row>
        <row r="217">
          <cell r="B217">
            <v>675911730508</v>
          </cell>
          <cell r="C217"/>
          <cell r="D217" t="str">
            <v>Nike</v>
          </cell>
          <cell r="E217" t="str">
            <v>Nike Hertha Knit Short Navy/White S</v>
          </cell>
          <cell r="F217">
            <v>1</v>
          </cell>
          <cell r="G217">
            <v>25</v>
          </cell>
        </row>
        <row r="218">
          <cell r="B218">
            <v>820652545991</v>
          </cell>
          <cell r="C218"/>
          <cell r="D218" t="str">
            <v>Nike</v>
          </cell>
          <cell r="E218" t="str">
            <v>NIKE JR Mercurial Superfly 6 Academy GS MG (Total Orange/Black) (3.5Y)</v>
          </cell>
          <cell r="F218">
            <v>1</v>
          </cell>
          <cell r="G218">
            <v>75</v>
          </cell>
        </row>
        <row r="219">
          <cell r="B219">
            <v>820652966345</v>
          </cell>
          <cell r="C219"/>
          <cell r="D219" t="str">
            <v>Nike</v>
          </cell>
          <cell r="E219" t="str">
            <v>Nike League Practice Short</v>
          </cell>
          <cell r="F219">
            <v>1</v>
          </cell>
          <cell r="G219">
            <v>30</v>
          </cell>
        </row>
        <row r="220">
          <cell r="B220">
            <v>883412973137</v>
          </cell>
          <cell r="C220"/>
          <cell r="D220" t="str">
            <v>Nike</v>
          </cell>
          <cell r="E220" t="str">
            <v>NIKE LEGEND L/S TEE</v>
          </cell>
          <cell r="F220">
            <v>22</v>
          </cell>
          <cell r="G220">
            <v>30</v>
          </cell>
        </row>
        <row r="221">
          <cell r="B221">
            <v>883412855136</v>
          </cell>
          <cell r="C221"/>
          <cell r="D221" t="str">
            <v>Nike</v>
          </cell>
          <cell r="E221" t="str">
            <v>Nike Legend Men's Sleeveless Poly Top (Medium, College Navy)</v>
          </cell>
          <cell r="F221">
            <v>7</v>
          </cell>
          <cell r="G221">
            <v>28</v>
          </cell>
        </row>
        <row r="222">
          <cell r="B222">
            <v>883412855129</v>
          </cell>
          <cell r="C222"/>
          <cell r="D222" t="str">
            <v>Nike</v>
          </cell>
          <cell r="E222" t="str">
            <v>Nike Legend Men's Sleeveless Poly Top (Small, College Navy)</v>
          </cell>
          <cell r="F222">
            <v>5</v>
          </cell>
          <cell r="G222">
            <v>28</v>
          </cell>
        </row>
        <row r="223">
          <cell r="B223">
            <v>883412873697</v>
          </cell>
          <cell r="C223"/>
          <cell r="D223" t="str">
            <v>Nike</v>
          </cell>
          <cell r="E223" t="str">
            <v xml:space="preserve">NIKE Legend Men's Sleeveless Poly Top (X-Large, University Red) </v>
          </cell>
          <cell r="F223">
            <v>1</v>
          </cell>
          <cell r="G223">
            <v>28</v>
          </cell>
        </row>
        <row r="224">
          <cell r="B224">
            <v>883412873673</v>
          </cell>
          <cell r="C224"/>
          <cell r="D224" t="str">
            <v>Nike</v>
          </cell>
          <cell r="E224" t="str">
            <v>NIKE Legend Men's Sleeveless Poly Top Size Medium (Medium, University Red)</v>
          </cell>
          <cell r="F224">
            <v>12</v>
          </cell>
          <cell r="G224">
            <v>28</v>
          </cell>
        </row>
        <row r="225">
          <cell r="B225">
            <v>883154511055</v>
          </cell>
          <cell r="C225"/>
          <cell r="D225" t="str">
            <v>Nike</v>
          </cell>
          <cell r="E225" t="str">
            <v>NIKE Legend S/L Poly Top</v>
          </cell>
          <cell r="F225">
            <v>3</v>
          </cell>
          <cell r="G225">
            <v>28</v>
          </cell>
        </row>
        <row r="226">
          <cell r="B226">
            <v>887228207905</v>
          </cell>
          <cell r="C226"/>
          <cell r="D226" t="str">
            <v>Nike</v>
          </cell>
          <cell r="E226" t="str">
            <v>Nike Libero Tech Knit Pant</v>
          </cell>
          <cell r="F226">
            <v>2</v>
          </cell>
          <cell r="G226">
            <v>50</v>
          </cell>
        </row>
        <row r="227">
          <cell r="B227">
            <v>886066982296</v>
          </cell>
          <cell r="C227"/>
          <cell r="D227" t="str">
            <v>Nike</v>
          </cell>
          <cell r="E227" t="str">
            <v>Nike Long Sleeve Boy's Youth Park IV Goalkeeper Jersey (Red, Large/Youth)</v>
          </cell>
          <cell r="F227">
            <v>2</v>
          </cell>
          <cell r="G227">
            <v>40</v>
          </cell>
        </row>
        <row r="228">
          <cell r="B228">
            <v>91203917073</v>
          </cell>
          <cell r="C228"/>
          <cell r="D228" t="str">
            <v>Nike</v>
          </cell>
          <cell r="E228" t="str">
            <v>Nike Lunar Force 1 Flyknit Workboot</v>
          </cell>
          <cell r="F228">
            <v>14</v>
          </cell>
          <cell r="G228">
            <v>180</v>
          </cell>
        </row>
        <row r="229">
          <cell r="B229">
            <v>806491999478</v>
          </cell>
          <cell r="C229"/>
          <cell r="D229" t="str">
            <v>Nike</v>
          </cell>
          <cell r="E229" t="str">
            <v>NIKE MEN Miler SINGLET</v>
          </cell>
          <cell r="F229">
            <v>7</v>
          </cell>
          <cell r="G229">
            <v>35</v>
          </cell>
        </row>
        <row r="230">
          <cell r="B230">
            <v>806491999638</v>
          </cell>
          <cell r="C230"/>
          <cell r="D230" t="str">
            <v>Nike</v>
          </cell>
          <cell r="E230" t="str">
            <v>NIKE MEN Miler SINGLET</v>
          </cell>
          <cell r="F230">
            <v>1</v>
          </cell>
          <cell r="G230">
            <v>35</v>
          </cell>
        </row>
        <row r="231">
          <cell r="B231">
            <v>806491998716</v>
          </cell>
          <cell r="C231"/>
          <cell r="D231" t="str">
            <v>Nike</v>
          </cell>
          <cell r="E231" t="str">
            <v>NIKE MEN Miler SINGLET</v>
          </cell>
          <cell r="F231">
            <v>1</v>
          </cell>
          <cell r="G231">
            <v>35</v>
          </cell>
        </row>
        <row r="232">
          <cell r="B232">
            <v>91203258367</v>
          </cell>
          <cell r="C232"/>
          <cell r="D232" t="str">
            <v>Nike</v>
          </cell>
          <cell r="E232" t="str">
            <v>Nike Mens 2016/17 AS Roma N98 Jacket Small (Maroon)</v>
          </cell>
          <cell r="F232">
            <v>4</v>
          </cell>
          <cell r="G232">
            <v>50</v>
          </cell>
        </row>
        <row r="233">
          <cell r="B233">
            <v>882801567032</v>
          </cell>
          <cell r="C233"/>
          <cell r="D233" t="str">
            <v>Nike</v>
          </cell>
          <cell r="E233" t="str">
            <v>Nike Mens Athletic Active Dri-Fit Team Fly Mesh Shorts XX-Large Purple</v>
          </cell>
          <cell r="F233">
            <v>1</v>
          </cell>
          <cell r="G233">
            <v>30</v>
          </cell>
        </row>
        <row r="234">
          <cell r="B234">
            <v>886912351337</v>
          </cell>
          <cell r="C234"/>
          <cell r="D234" t="str">
            <v>Nike</v>
          </cell>
          <cell r="E234" t="str">
            <v>NIKE MEN'S BASELINE JERSEY</v>
          </cell>
          <cell r="F234">
            <v>2</v>
          </cell>
          <cell r="G234">
            <v>20</v>
          </cell>
        </row>
        <row r="235">
          <cell r="B235">
            <v>886912351115</v>
          </cell>
          <cell r="C235"/>
          <cell r="D235" t="str">
            <v>Nike</v>
          </cell>
          <cell r="E235" t="str">
            <v>NIKE MEN'S BASELINE JERSEY</v>
          </cell>
          <cell r="F235">
            <v>2</v>
          </cell>
          <cell r="G235">
            <v>20</v>
          </cell>
        </row>
        <row r="236">
          <cell r="B236">
            <v>886912350378</v>
          </cell>
          <cell r="C236"/>
          <cell r="D236" t="str">
            <v>Nike</v>
          </cell>
          <cell r="E236" t="str">
            <v>NIKE MEN'S BASELINE JERSEY</v>
          </cell>
          <cell r="F236">
            <v>1</v>
          </cell>
          <cell r="G236">
            <v>20</v>
          </cell>
        </row>
        <row r="237">
          <cell r="B237">
            <v>884498332559</v>
          </cell>
          <cell r="C237"/>
          <cell r="D237" t="str">
            <v>Nike</v>
          </cell>
          <cell r="E237" t="str">
            <v>Nike Men's Bp Ii Game Baseball Jersey</v>
          </cell>
          <cell r="F237">
            <v>30</v>
          </cell>
          <cell r="G237">
            <v>30</v>
          </cell>
        </row>
        <row r="238">
          <cell r="B238">
            <v>806491653707</v>
          </cell>
          <cell r="C238"/>
          <cell r="D238" t="str">
            <v>Nike</v>
          </cell>
          <cell r="E238" t="str">
            <v>Nike Mens Buckets Verbiage Graphic T-Shirt</v>
          </cell>
          <cell r="F238">
            <v>2</v>
          </cell>
          <cell r="G238">
            <v>25</v>
          </cell>
        </row>
        <row r="239">
          <cell r="B239">
            <v>882065294477</v>
          </cell>
          <cell r="C239"/>
          <cell r="D239" t="str">
            <v>Nike</v>
          </cell>
          <cell r="E239" t="str">
            <v>Nike Men's Core Dri-FIT Open Hem Baseball Pant</v>
          </cell>
          <cell r="F239">
            <v>1</v>
          </cell>
          <cell r="G239">
            <v>30</v>
          </cell>
        </row>
        <row r="240">
          <cell r="B240">
            <v>886737254400</v>
          </cell>
          <cell r="C240"/>
          <cell r="D240" t="str">
            <v>Nike</v>
          </cell>
          <cell r="E240" t="str">
            <v>Nike Men's Dri-Fit Fleece Training Shorts-Tumbled Grey Size Small</v>
          </cell>
          <cell r="F240">
            <v>5</v>
          </cell>
          <cell r="G240">
            <v>30</v>
          </cell>
        </row>
        <row r="241">
          <cell r="B241">
            <v>886737254417</v>
          </cell>
          <cell r="C241"/>
          <cell r="D241" t="str">
            <v>Nike</v>
          </cell>
          <cell r="E241" t="str">
            <v>Nike Mens Dri-Fit Fleece Training Shorts-Tumbled Grey-Medium</v>
          </cell>
          <cell r="F241">
            <v>4</v>
          </cell>
          <cell r="G241">
            <v>30</v>
          </cell>
        </row>
        <row r="242">
          <cell r="B242">
            <v>886060593146</v>
          </cell>
          <cell r="C242"/>
          <cell r="D242" t="str">
            <v>Nike</v>
          </cell>
          <cell r="E242" t="str">
            <v>Nike Mens Dri-FIT Pro Cool Compression Shorts Medium White</v>
          </cell>
          <cell r="F242">
            <v>4</v>
          </cell>
          <cell r="G242">
            <v>25</v>
          </cell>
        </row>
        <row r="243">
          <cell r="B243">
            <v>888413919795</v>
          </cell>
          <cell r="C243"/>
          <cell r="D243" t="str">
            <v>Nike</v>
          </cell>
          <cell r="E243" t="str">
            <v>Nike Men's Dry Fleece Full Zip Hoodie (M-Tall, Thunder Blue/Black)</v>
          </cell>
          <cell r="F243">
            <v>2</v>
          </cell>
          <cell r="G243">
            <v>55</v>
          </cell>
        </row>
        <row r="244">
          <cell r="B244">
            <v>888413919788</v>
          </cell>
          <cell r="C244"/>
          <cell r="D244" t="str">
            <v>Nike</v>
          </cell>
          <cell r="E244" t="str">
            <v>Nike Men's Dry Fleece Full Zip Hoodie (S-Tall, Thunder Blue/Black)</v>
          </cell>
          <cell r="F244">
            <v>2</v>
          </cell>
          <cell r="G244">
            <v>55</v>
          </cell>
        </row>
        <row r="245">
          <cell r="B245">
            <v>820652268128</v>
          </cell>
          <cell r="C245"/>
          <cell r="D245" t="str">
            <v>Nike</v>
          </cell>
          <cell r="E245" t="str">
            <v>NIKE MENS ELITE LONG SLEEVE SHOOTER</v>
          </cell>
          <cell r="F245">
            <v>1</v>
          </cell>
          <cell r="G245">
            <v>25</v>
          </cell>
        </row>
        <row r="246">
          <cell r="B246">
            <v>820652911420</v>
          </cell>
          <cell r="C246"/>
          <cell r="D246" t="str">
            <v>Nike</v>
          </cell>
          <cell r="E246" t="str">
            <v>Nike Men's Enforcer Warm-up Jacket</v>
          </cell>
          <cell r="F246">
            <v>1</v>
          </cell>
          <cell r="G246">
            <v>50</v>
          </cell>
        </row>
        <row r="247">
          <cell r="B247">
            <v>885177392772</v>
          </cell>
          <cell r="C247"/>
          <cell r="D247" t="str">
            <v>Nike</v>
          </cell>
          <cell r="E247" t="str">
            <v>Nike Men's Fb Players Polo</v>
          </cell>
          <cell r="F247">
            <v>2</v>
          </cell>
          <cell r="G247">
            <v>40</v>
          </cell>
        </row>
        <row r="248">
          <cell r="B248">
            <v>886699401256</v>
          </cell>
          <cell r="C248"/>
          <cell r="D248" t="str">
            <v>Nike</v>
          </cell>
          <cell r="E248" t="str">
            <v>NIKE Men's Fc Jersey Soccer NIKM-FCJERSEY-BLACKWHI80.S</v>
          </cell>
          <cell r="F248">
            <v>6</v>
          </cell>
          <cell r="G248">
            <v>40</v>
          </cell>
        </row>
        <row r="249">
          <cell r="B249">
            <v>888408984203</v>
          </cell>
          <cell r="C249"/>
          <cell r="D249" t="str">
            <v>Nike</v>
          </cell>
          <cell r="E249" t="str">
            <v>NIKE MENS GAMEDAY POLO</v>
          </cell>
          <cell r="F249">
            <v>10</v>
          </cell>
          <cell r="G249">
            <v>40</v>
          </cell>
        </row>
        <row r="250">
          <cell r="B250">
            <v>886916224910</v>
          </cell>
          <cell r="C250"/>
          <cell r="D250" t="str">
            <v>Nike</v>
          </cell>
          <cell r="E250" t="str">
            <v>NIKE MENS HERTHA SOCCER JERSEY-Maroon-XL</v>
          </cell>
          <cell r="F250">
            <v>1</v>
          </cell>
          <cell r="G250">
            <v>35</v>
          </cell>
        </row>
        <row r="251">
          <cell r="B251">
            <v>886916224903</v>
          </cell>
          <cell r="C251"/>
          <cell r="D251" t="str">
            <v>Nike</v>
          </cell>
          <cell r="E251" t="str">
            <v>NIKE MENS HERTHA SOCCER JERSEY-TEAM MAROON-L</v>
          </cell>
          <cell r="F251">
            <v>6</v>
          </cell>
          <cell r="G251">
            <v>35</v>
          </cell>
        </row>
        <row r="252">
          <cell r="B252">
            <v>883154918717</v>
          </cell>
          <cell r="C252"/>
          <cell r="D252" t="str">
            <v>Nike</v>
          </cell>
          <cell r="E252" t="str">
            <v>Nike Men's Iowa Hawkeyes Football Sideline Black Beanie (OneSize)</v>
          </cell>
          <cell r="F252">
            <v>10</v>
          </cell>
          <cell r="G252">
            <v>20</v>
          </cell>
        </row>
        <row r="253">
          <cell r="B253">
            <v>820652955349</v>
          </cell>
          <cell r="C253"/>
          <cell r="D253" t="str">
            <v>Nike</v>
          </cell>
          <cell r="E253" t="str">
            <v xml:space="preserve">Nike Men's League Practice Shorts </v>
          </cell>
          <cell r="F253">
            <v>1</v>
          </cell>
          <cell r="G253">
            <v>30</v>
          </cell>
        </row>
        <row r="254">
          <cell r="B254">
            <v>823229088884</v>
          </cell>
          <cell r="C254"/>
          <cell r="D254" t="str">
            <v>Nike</v>
          </cell>
          <cell r="E254" t="str">
            <v>Nike Men's League Reversible Practice Tank</v>
          </cell>
          <cell r="F254">
            <v>23</v>
          </cell>
          <cell r="G254">
            <v>30</v>
          </cell>
        </row>
        <row r="255">
          <cell r="B255">
            <v>823229087313</v>
          </cell>
          <cell r="C255"/>
          <cell r="D255" t="str">
            <v>Nike</v>
          </cell>
          <cell r="E255" t="str">
            <v>Nike Men's League Reversible Practice Tank</v>
          </cell>
          <cell r="F255">
            <v>15</v>
          </cell>
          <cell r="G255">
            <v>30</v>
          </cell>
        </row>
        <row r="256">
          <cell r="B256">
            <v>823229085487</v>
          </cell>
          <cell r="C256"/>
          <cell r="D256" t="str">
            <v>Nike</v>
          </cell>
          <cell r="E256" t="str">
            <v>Nike Men's League Reversible Practice Tank</v>
          </cell>
          <cell r="F256">
            <v>14</v>
          </cell>
          <cell r="G256">
            <v>30</v>
          </cell>
        </row>
        <row r="257">
          <cell r="B257">
            <v>823229087801</v>
          </cell>
          <cell r="C257"/>
          <cell r="D257" t="str">
            <v>Nike</v>
          </cell>
          <cell r="E257" t="str">
            <v>Nike Men's League Reversible Practice Tank</v>
          </cell>
          <cell r="F257">
            <v>13</v>
          </cell>
          <cell r="G257">
            <v>30</v>
          </cell>
        </row>
        <row r="258">
          <cell r="B258">
            <v>823229092225</v>
          </cell>
          <cell r="C258"/>
          <cell r="D258" t="str">
            <v>Nike</v>
          </cell>
          <cell r="E258" t="str">
            <v>Nike Men's League Reversible Practice Tank</v>
          </cell>
          <cell r="F258">
            <v>1</v>
          </cell>
          <cell r="G258">
            <v>30</v>
          </cell>
        </row>
        <row r="259">
          <cell r="B259">
            <v>882278245532</v>
          </cell>
          <cell r="C259"/>
          <cell r="D259" t="str">
            <v>Nike</v>
          </cell>
          <cell r="E259" t="str">
            <v>Nike Mens League Reversible Tank Orange</v>
          </cell>
          <cell r="F259">
            <v>19</v>
          </cell>
          <cell r="G259">
            <v>30</v>
          </cell>
        </row>
        <row r="260">
          <cell r="B260">
            <v>823229088877</v>
          </cell>
          <cell r="C260"/>
          <cell r="D260" t="str">
            <v>Nike</v>
          </cell>
          <cell r="E260" t="str">
            <v>Nike Mens League Reversible Tank Royal/White</v>
          </cell>
          <cell r="F260">
            <v>31</v>
          </cell>
          <cell r="G260">
            <v>30</v>
          </cell>
        </row>
        <row r="261">
          <cell r="B261">
            <v>823229091440</v>
          </cell>
          <cell r="C261"/>
          <cell r="D261" t="str">
            <v>Nike</v>
          </cell>
          <cell r="E261" t="str">
            <v>Nike Mens League Reversible Tank Scarlet/White</v>
          </cell>
          <cell r="F261">
            <v>44</v>
          </cell>
          <cell r="G261">
            <v>30</v>
          </cell>
        </row>
        <row r="262">
          <cell r="B262">
            <v>823229092034</v>
          </cell>
          <cell r="C262"/>
          <cell r="D262" t="str">
            <v>Nike</v>
          </cell>
          <cell r="E262" t="str">
            <v>NIKE MENS LEAGUE REVERSIBLE TANK-DARK MAROON/WHITE-M</v>
          </cell>
          <cell r="F262">
            <v>3</v>
          </cell>
          <cell r="G262">
            <v>30</v>
          </cell>
        </row>
        <row r="263">
          <cell r="B263">
            <v>823229088891</v>
          </cell>
          <cell r="C263"/>
          <cell r="D263" t="str">
            <v>Nike</v>
          </cell>
          <cell r="E263" t="str">
            <v>NIKE MENS LEAGUE REVERSIBLE TANK-ROYAL/WHITE-XXL</v>
          </cell>
          <cell r="F263">
            <v>16</v>
          </cell>
          <cell r="G263">
            <v>30</v>
          </cell>
        </row>
        <row r="264">
          <cell r="B264">
            <v>883154511666</v>
          </cell>
          <cell r="C264"/>
          <cell r="D264" t="str">
            <v>Nike</v>
          </cell>
          <cell r="E264" t="str">
            <v>Nike Men's Legend Polyester Sleeveless T-Shirt (Scarlet) XXL</v>
          </cell>
          <cell r="F264">
            <v>8</v>
          </cell>
          <cell r="G264">
            <v>28</v>
          </cell>
        </row>
        <row r="265">
          <cell r="B265">
            <v>883412873666</v>
          </cell>
          <cell r="C265"/>
          <cell r="D265" t="str">
            <v>Nike</v>
          </cell>
          <cell r="E265" t="str">
            <v>Nike Men's Legend Sleeveless Crew Shirt</v>
          </cell>
          <cell r="F265">
            <v>8</v>
          </cell>
          <cell r="G265">
            <v>28</v>
          </cell>
        </row>
        <row r="266">
          <cell r="B266">
            <v>883412873680</v>
          </cell>
          <cell r="C266"/>
          <cell r="D266" t="str">
            <v>Nike</v>
          </cell>
          <cell r="E266" t="str">
            <v>Nike Men's Legend Sleeveless Crew Shirt</v>
          </cell>
          <cell r="F266">
            <v>5</v>
          </cell>
          <cell r="G266">
            <v>28</v>
          </cell>
        </row>
        <row r="267">
          <cell r="B267">
            <v>91202932022</v>
          </cell>
          <cell r="C267"/>
          <cell r="D267" t="str">
            <v>Nike</v>
          </cell>
          <cell r="E267" t="str">
            <v>Nike Mens Longsleeve Legend - Navy - Small</v>
          </cell>
          <cell r="F267">
            <v>1</v>
          </cell>
          <cell r="G267">
            <v>30</v>
          </cell>
        </row>
        <row r="268">
          <cell r="B268">
            <v>883419887956</v>
          </cell>
          <cell r="C268"/>
          <cell r="D268" t="str">
            <v>Nike</v>
          </cell>
          <cell r="E268" t="str">
            <v xml:space="preserve">Nike Men's Miler Singlet II Purple </v>
          </cell>
          <cell r="F268">
            <v>2</v>
          </cell>
          <cell r="G268">
            <v>35</v>
          </cell>
        </row>
        <row r="269">
          <cell r="B269">
            <v>884776620842</v>
          </cell>
          <cell r="C269"/>
          <cell r="D269" t="str">
            <v>Nike</v>
          </cell>
          <cell r="E269" t="str">
            <v>Nike Men's Miler Singlet II SM Navy</v>
          </cell>
          <cell r="F269">
            <v>4</v>
          </cell>
          <cell r="G269">
            <v>35</v>
          </cell>
        </row>
        <row r="270">
          <cell r="B270">
            <v>884776620859</v>
          </cell>
          <cell r="C270"/>
          <cell r="D270" t="str">
            <v>Nike</v>
          </cell>
          <cell r="E270" t="str">
            <v>Nike Men's Miler Singlet II SM Navy</v>
          </cell>
          <cell r="F270">
            <v>2</v>
          </cell>
          <cell r="G270">
            <v>35</v>
          </cell>
        </row>
        <row r="271">
          <cell r="B271">
            <v>685068526350</v>
          </cell>
          <cell r="C271"/>
          <cell r="D271" t="str">
            <v>Nike</v>
          </cell>
          <cell r="E271" t="str">
            <v>Nike Men's Nike Lunartempo 2 Running Shoes Orange Size: 8 UK</v>
          </cell>
          <cell r="F271">
            <v>3</v>
          </cell>
          <cell r="G271">
            <v>85</v>
          </cell>
        </row>
        <row r="272">
          <cell r="B272">
            <v>883154589283</v>
          </cell>
          <cell r="C272"/>
          <cell r="D272" t="str">
            <v>Nike</v>
          </cell>
          <cell r="E272" t="str">
            <v>Nike Men's North Carolina Tar Heels Therma-Fit Sideline Hoodie</v>
          </cell>
          <cell r="F272">
            <v>1</v>
          </cell>
          <cell r="G272">
            <v>55</v>
          </cell>
        </row>
        <row r="273">
          <cell r="B273">
            <v>91203082467</v>
          </cell>
          <cell r="C273"/>
          <cell r="D273" t="str">
            <v>Nike</v>
          </cell>
          <cell r="E273" t="str">
            <v>Nike Men's Shirt Short Sleeve Legend (Large, Purple)</v>
          </cell>
          <cell r="F273">
            <v>1</v>
          </cell>
          <cell r="G273">
            <v>25</v>
          </cell>
        </row>
        <row r="274">
          <cell r="B274">
            <v>886548284320</v>
          </cell>
          <cell r="C274"/>
          <cell r="D274" t="str">
            <v>Nike</v>
          </cell>
          <cell r="E274" t="str">
            <v>Nike Mens Sportswer Crew Fleece Club Sweatshirt Dark Grey/White 804340-071 Size X-Large</v>
          </cell>
          <cell r="F274">
            <v>2</v>
          </cell>
          <cell r="G274">
            <v>40</v>
          </cell>
        </row>
        <row r="275">
          <cell r="B275">
            <v>91206366205</v>
          </cell>
          <cell r="C275"/>
          <cell r="D275" t="str">
            <v>Nike</v>
          </cell>
          <cell r="E275" t="str">
            <v>NIKE MENS STRIKER SOCCER SHORT</v>
          </cell>
          <cell r="F275">
            <v>1</v>
          </cell>
          <cell r="G275">
            <v>25</v>
          </cell>
        </row>
        <row r="276">
          <cell r="B276">
            <v>91206366632</v>
          </cell>
          <cell r="C276"/>
          <cell r="D276" t="str">
            <v>Nike</v>
          </cell>
          <cell r="E276" t="str">
            <v>NIKE MENS STRIKER SOCCER SHORT</v>
          </cell>
          <cell r="F276">
            <v>1</v>
          </cell>
          <cell r="G276">
            <v>25</v>
          </cell>
        </row>
        <row r="277">
          <cell r="B277">
            <v>91206371261</v>
          </cell>
          <cell r="C277"/>
          <cell r="D277" t="str">
            <v>Nike</v>
          </cell>
          <cell r="E277" t="str">
            <v>NIKE MENS STRIKER SOCCER SHORT</v>
          </cell>
          <cell r="F277">
            <v>1</v>
          </cell>
          <cell r="G277">
            <v>25</v>
          </cell>
        </row>
        <row r="278">
          <cell r="B278">
            <v>91206371322</v>
          </cell>
          <cell r="C278"/>
          <cell r="D278" t="str">
            <v>Nike</v>
          </cell>
          <cell r="E278" t="str">
            <v>NIKE MENS STRIKER SOCCER SHORT</v>
          </cell>
          <cell r="F278">
            <v>1</v>
          </cell>
          <cell r="G278">
            <v>25</v>
          </cell>
        </row>
        <row r="279">
          <cell r="B279">
            <v>885178426438</v>
          </cell>
          <cell r="C279"/>
          <cell r="D279" t="str">
            <v>Nike</v>
          </cell>
          <cell r="E279" t="str">
            <v>Nike Men's Team Equalizer Soccer Shorts, Royal, Large</v>
          </cell>
          <cell r="F279">
            <v>2</v>
          </cell>
          <cell r="G279">
            <v>30</v>
          </cell>
        </row>
        <row r="280">
          <cell r="B280">
            <v>883418017774</v>
          </cell>
          <cell r="C280"/>
          <cell r="D280" t="str">
            <v>Nike</v>
          </cell>
          <cell r="E280" t="str">
            <v>Nike Mens Team FB Woven Jacket Game Royal/White Size XL</v>
          </cell>
          <cell r="F280">
            <v>1</v>
          </cell>
          <cell r="G280">
            <v>50</v>
          </cell>
        </row>
        <row r="281">
          <cell r="B281">
            <v>640135193811</v>
          </cell>
          <cell r="C281"/>
          <cell r="D281" t="str">
            <v>Nike</v>
          </cell>
          <cell r="E281" t="str">
            <v>NIKE Men's Tech Colorblock Golf Polo Shirt, Sprinter Green, XXX-Large</v>
          </cell>
          <cell r="F281">
            <v>1</v>
          </cell>
          <cell r="G281">
            <v>55</v>
          </cell>
        </row>
        <row r="282">
          <cell r="B282">
            <v>640135193842</v>
          </cell>
          <cell r="C282"/>
          <cell r="D282" t="str">
            <v>Nike</v>
          </cell>
          <cell r="E282" t="str">
            <v>Nike Men's Tech Colorblock Golf Polo Shirt, Surf Blue, Large</v>
          </cell>
          <cell r="F282">
            <v>2</v>
          </cell>
          <cell r="G282">
            <v>55</v>
          </cell>
        </row>
        <row r="283">
          <cell r="B283">
            <v>640135193835</v>
          </cell>
          <cell r="C283"/>
          <cell r="D283" t="str">
            <v>Nike</v>
          </cell>
          <cell r="E283" t="str">
            <v>NIKE Men's Tech Colorblock Golf Polo Shirt, Surf Blue, Medium</v>
          </cell>
          <cell r="F283">
            <v>10</v>
          </cell>
          <cell r="G283">
            <v>55</v>
          </cell>
        </row>
        <row r="284">
          <cell r="B284">
            <v>640135193828</v>
          </cell>
          <cell r="C284"/>
          <cell r="D284" t="str">
            <v>Nike</v>
          </cell>
          <cell r="E284" t="str">
            <v>NIKE Men's Tech Colorblock Golf Polo Shirt, Surf Blue, Small</v>
          </cell>
          <cell r="F284">
            <v>6</v>
          </cell>
          <cell r="G284">
            <v>55</v>
          </cell>
        </row>
        <row r="285">
          <cell r="B285">
            <v>91204040725</v>
          </cell>
          <cell r="C285"/>
          <cell r="D285" t="str">
            <v>Nike</v>
          </cell>
          <cell r="E285" t="str">
            <v>NIKE MENS TECH FLEECE PANT</v>
          </cell>
          <cell r="F285">
            <v>2</v>
          </cell>
          <cell r="G285">
            <v>110</v>
          </cell>
        </row>
        <row r="286">
          <cell r="B286">
            <v>91204040732</v>
          </cell>
          <cell r="C286"/>
          <cell r="D286" t="str">
            <v>Nike</v>
          </cell>
          <cell r="E286" t="str">
            <v>NIKE MENS TECH FLEECE PANT</v>
          </cell>
          <cell r="F286">
            <v>1</v>
          </cell>
          <cell r="G286">
            <v>110</v>
          </cell>
        </row>
        <row r="287">
          <cell r="B287">
            <v>91204042880</v>
          </cell>
          <cell r="C287"/>
          <cell r="D287" t="str">
            <v>Nike</v>
          </cell>
          <cell r="E287" t="str">
            <v>NIKE MENS TECH FLEECE PANT</v>
          </cell>
          <cell r="F287">
            <v>1</v>
          </cell>
          <cell r="G287">
            <v>110</v>
          </cell>
        </row>
        <row r="288">
          <cell r="B288">
            <v>14389859425</v>
          </cell>
          <cell r="C288"/>
          <cell r="D288" t="str">
            <v>Nike</v>
          </cell>
          <cell r="E288" t="str">
            <v>NIKE MENS ZOOM JACKET</v>
          </cell>
          <cell r="F288">
            <v>1</v>
          </cell>
          <cell r="G288">
            <v>45</v>
          </cell>
        </row>
        <row r="289">
          <cell r="B289">
            <v>882278690646</v>
          </cell>
          <cell r="C289"/>
          <cell r="D289" t="str">
            <v>Nike</v>
          </cell>
          <cell r="E289" t="str">
            <v>Nike Miami Hurricanes Green Ladies Plaid New Bucket Hat</v>
          </cell>
          <cell r="F289">
            <v>5</v>
          </cell>
          <cell r="G289">
            <v>28</v>
          </cell>
        </row>
        <row r="290">
          <cell r="B290">
            <v>696869588010</v>
          </cell>
          <cell r="C290"/>
          <cell r="D290" t="str">
            <v>Nike</v>
          </cell>
          <cell r="E290" t="str">
            <v>NIKE mystic tm shor Maroo-Cardinal-S</v>
          </cell>
          <cell r="F290">
            <v>4</v>
          </cell>
          <cell r="G290">
            <v>30</v>
          </cell>
        </row>
        <row r="291">
          <cell r="B291">
            <v>883418653224</v>
          </cell>
          <cell r="C291"/>
          <cell r="D291" t="str">
            <v>Nike</v>
          </cell>
          <cell r="E291" t="str">
            <v>Nike Ohio Game Jersey</v>
          </cell>
          <cell r="F291">
            <v>4</v>
          </cell>
          <cell r="G291">
            <v>75</v>
          </cell>
        </row>
        <row r="292">
          <cell r="B292">
            <v>14389674363</v>
          </cell>
          <cell r="C292"/>
          <cell r="D292" t="str">
            <v>Nike</v>
          </cell>
          <cell r="E292" t="str">
            <v>NIKE OKLAHOMA BASKETBALL SHORT</v>
          </cell>
          <cell r="F292">
            <v>4</v>
          </cell>
          <cell r="G292">
            <v>50</v>
          </cell>
        </row>
        <row r="293">
          <cell r="B293">
            <v>14389671690</v>
          </cell>
          <cell r="C293"/>
          <cell r="D293" t="str">
            <v>Nike</v>
          </cell>
          <cell r="E293" t="str">
            <v>NIKE OKLAHOMA BASKETBALL SHORT</v>
          </cell>
          <cell r="F293">
            <v>2</v>
          </cell>
          <cell r="G293">
            <v>50</v>
          </cell>
        </row>
        <row r="294">
          <cell r="B294">
            <v>14389674967</v>
          </cell>
          <cell r="C294"/>
          <cell r="D294" t="str">
            <v>Nike</v>
          </cell>
          <cell r="E294" t="str">
            <v>NIKE OKLAHOMA BASKETBALL SHORT</v>
          </cell>
          <cell r="F294">
            <v>1</v>
          </cell>
          <cell r="G294">
            <v>50</v>
          </cell>
        </row>
        <row r="295">
          <cell r="B295">
            <v>14389672598</v>
          </cell>
          <cell r="C295"/>
          <cell r="D295" t="str">
            <v>Nike</v>
          </cell>
          <cell r="E295" t="str">
            <v>NIKE OKLAHOMA BASKETBALL SHORT</v>
          </cell>
          <cell r="F295">
            <v>1</v>
          </cell>
          <cell r="G295">
            <v>50</v>
          </cell>
        </row>
        <row r="296">
          <cell r="B296">
            <v>14389674356</v>
          </cell>
          <cell r="C296"/>
          <cell r="D296" t="str">
            <v>Nike</v>
          </cell>
          <cell r="E296" t="str">
            <v>NIKE OKLAHOMA BASKETBALL SHORT</v>
          </cell>
          <cell r="F296">
            <v>1</v>
          </cell>
          <cell r="G296">
            <v>50</v>
          </cell>
        </row>
        <row r="297">
          <cell r="B297">
            <v>14389673991</v>
          </cell>
          <cell r="C297"/>
          <cell r="D297" t="str">
            <v>Nike</v>
          </cell>
          <cell r="E297" t="str">
            <v>NIKE OKLAHOMA BASKETBALL SHORT</v>
          </cell>
          <cell r="F297">
            <v>1</v>
          </cell>
          <cell r="G297">
            <v>50</v>
          </cell>
        </row>
        <row r="298">
          <cell r="B298">
            <v>14389674943</v>
          </cell>
          <cell r="C298"/>
          <cell r="D298" t="str">
            <v>Nike</v>
          </cell>
          <cell r="E298" t="str">
            <v>NIKE OKLAHOMA BASKETBALL SHORT</v>
          </cell>
          <cell r="F298">
            <v>1</v>
          </cell>
          <cell r="G298">
            <v>50</v>
          </cell>
        </row>
        <row r="299">
          <cell r="B299">
            <v>14389674387</v>
          </cell>
          <cell r="C299"/>
          <cell r="D299" t="str">
            <v>Nike</v>
          </cell>
          <cell r="E299" t="str">
            <v>NIKE OKLAHOMA BASKETBALL SHORT</v>
          </cell>
          <cell r="F299">
            <v>1</v>
          </cell>
          <cell r="G299">
            <v>50</v>
          </cell>
        </row>
        <row r="300">
          <cell r="B300">
            <v>14389674141</v>
          </cell>
          <cell r="C300"/>
          <cell r="D300" t="str">
            <v>Nike</v>
          </cell>
          <cell r="E300" t="str">
            <v>NIKE OKLAHOMA BASKETBALL SHORT</v>
          </cell>
          <cell r="F300">
            <v>1</v>
          </cell>
          <cell r="G300">
            <v>50</v>
          </cell>
        </row>
        <row r="301">
          <cell r="B301">
            <v>14389674028</v>
          </cell>
          <cell r="C301"/>
          <cell r="D301" t="str">
            <v>Nike</v>
          </cell>
          <cell r="E301" t="str">
            <v>NIKE OKLAHOMA BASKETBALL SHORT</v>
          </cell>
          <cell r="F301">
            <v>1</v>
          </cell>
          <cell r="G301">
            <v>50</v>
          </cell>
        </row>
        <row r="302">
          <cell r="B302">
            <v>14389672604</v>
          </cell>
          <cell r="C302"/>
          <cell r="D302" t="str">
            <v>Nike</v>
          </cell>
          <cell r="E302" t="str">
            <v>NIKE OKLAHOMA BASKETBALL SHORT</v>
          </cell>
          <cell r="F302">
            <v>1</v>
          </cell>
          <cell r="G302">
            <v>50</v>
          </cell>
        </row>
        <row r="303">
          <cell r="B303">
            <v>14389674394</v>
          </cell>
          <cell r="C303"/>
          <cell r="D303" t="str">
            <v>Nike</v>
          </cell>
          <cell r="E303" t="str">
            <v>NIKE OKLAHOMA BASKETBALL SHORT</v>
          </cell>
          <cell r="F303">
            <v>1</v>
          </cell>
          <cell r="G303">
            <v>50</v>
          </cell>
        </row>
        <row r="304">
          <cell r="B304">
            <v>14389674035</v>
          </cell>
          <cell r="C304"/>
          <cell r="D304" t="str">
            <v>Nike</v>
          </cell>
          <cell r="E304" t="str">
            <v>NIKE OKLAHOMA BASKETBALL SHORT</v>
          </cell>
          <cell r="F304">
            <v>1</v>
          </cell>
          <cell r="G304">
            <v>50</v>
          </cell>
        </row>
        <row r="305">
          <cell r="B305">
            <v>14389673977</v>
          </cell>
          <cell r="C305"/>
          <cell r="D305" t="str">
            <v>Nike</v>
          </cell>
          <cell r="E305" t="str">
            <v>NIKE OKLAHOMA BASKETBALL SHORT</v>
          </cell>
          <cell r="F305">
            <v>1</v>
          </cell>
          <cell r="G305">
            <v>50</v>
          </cell>
        </row>
        <row r="306">
          <cell r="B306">
            <v>14389672611</v>
          </cell>
          <cell r="C306"/>
          <cell r="D306" t="str">
            <v>Nike</v>
          </cell>
          <cell r="E306" t="str">
            <v>NIKE OKLAHOMA BASKETBALL SHORT</v>
          </cell>
          <cell r="F306">
            <v>1</v>
          </cell>
          <cell r="G306">
            <v>50</v>
          </cell>
        </row>
        <row r="307">
          <cell r="B307">
            <v>14389671584</v>
          </cell>
          <cell r="C307"/>
          <cell r="D307" t="str">
            <v>Nike</v>
          </cell>
          <cell r="E307" t="str">
            <v>NIKE OKLAHOMA JERSEY</v>
          </cell>
          <cell r="F307">
            <v>2</v>
          </cell>
          <cell r="G307">
            <v>50</v>
          </cell>
        </row>
        <row r="308">
          <cell r="B308">
            <v>14389672345</v>
          </cell>
          <cell r="C308"/>
          <cell r="D308" t="str">
            <v>Nike</v>
          </cell>
          <cell r="E308" t="str">
            <v>NIKE OKLAHOMA JERSEY</v>
          </cell>
          <cell r="F308">
            <v>1</v>
          </cell>
          <cell r="G308">
            <v>50</v>
          </cell>
        </row>
        <row r="309">
          <cell r="B309">
            <v>14389674370</v>
          </cell>
          <cell r="C309"/>
          <cell r="D309" t="str">
            <v>Nike</v>
          </cell>
          <cell r="E309" t="str">
            <v>NIKE OKLAHOMA JERSEY</v>
          </cell>
          <cell r="F309">
            <v>7</v>
          </cell>
          <cell r="G309">
            <v>50</v>
          </cell>
        </row>
        <row r="310">
          <cell r="B310">
            <v>14389671577</v>
          </cell>
          <cell r="C310"/>
          <cell r="D310" t="str">
            <v>Nike</v>
          </cell>
          <cell r="E310" t="str">
            <v>NIKE OKLAHOMA JERSEY</v>
          </cell>
          <cell r="F310">
            <v>2</v>
          </cell>
          <cell r="G310">
            <v>50</v>
          </cell>
        </row>
        <row r="311">
          <cell r="B311">
            <v>14389671591</v>
          </cell>
          <cell r="C311"/>
          <cell r="D311" t="str">
            <v>Nike</v>
          </cell>
          <cell r="E311" t="str">
            <v>NIKE OKLAHOMA JERSEY</v>
          </cell>
          <cell r="F311">
            <v>2</v>
          </cell>
          <cell r="G311">
            <v>50</v>
          </cell>
        </row>
        <row r="312">
          <cell r="B312">
            <v>14389672468</v>
          </cell>
          <cell r="C312"/>
          <cell r="D312" t="str">
            <v>Nike</v>
          </cell>
          <cell r="E312" t="str">
            <v>NIKE OKLAHOMA JERSEY</v>
          </cell>
          <cell r="F312">
            <v>1</v>
          </cell>
          <cell r="G312">
            <v>50</v>
          </cell>
        </row>
        <row r="313">
          <cell r="B313">
            <v>14389672154</v>
          </cell>
          <cell r="C313"/>
          <cell r="D313" t="str">
            <v>Nike</v>
          </cell>
          <cell r="E313" t="str">
            <v>NIKE OKLAHOMA JERSEY</v>
          </cell>
          <cell r="F313">
            <v>1</v>
          </cell>
          <cell r="G313">
            <v>50</v>
          </cell>
        </row>
        <row r="314">
          <cell r="B314">
            <v>14389671560</v>
          </cell>
          <cell r="C314"/>
          <cell r="D314" t="str">
            <v>Nike</v>
          </cell>
          <cell r="E314" t="str">
            <v>NIKE OKLAHOMA JERSEY</v>
          </cell>
          <cell r="F314">
            <v>1</v>
          </cell>
          <cell r="G314">
            <v>50</v>
          </cell>
        </row>
        <row r="315">
          <cell r="B315">
            <v>14389672444</v>
          </cell>
          <cell r="C315"/>
          <cell r="D315" t="str">
            <v>Nike</v>
          </cell>
          <cell r="E315" t="str">
            <v>NIKE OKLAHOMA JERSEY</v>
          </cell>
          <cell r="F315">
            <v>1</v>
          </cell>
          <cell r="G315">
            <v>50</v>
          </cell>
        </row>
        <row r="316">
          <cell r="B316">
            <v>14389672482</v>
          </cell>
          <cell r="C316"/>
          <cell r="D316" t="str">
            <v>Nike</v>
          </cell>
          <cell r="E316" t="str">
            <v>NIKE OKLAHOMA JERSEY</v>
          </cell>
          <cell r="F316">
            <v>1</v>
          </cell>
          <cell r="G316">
            <v>50</v>
          </cell>
        </row>
        <row r="317">
          <cell r="B317">
            <v>14389672161</v>
          </cell>
          <cell r="C317"/>
          <cell r="D317" t="str">
            <v>Nike</v>
          </cell>
          <cell r="E317" t="str">
            <v>NIKE OKLAHOMA JERSEY</v>
          </cell>
          <cell r="F317">
            <v>1</v>
          </cell>
          <cell r="G317">
            <v>50</v>
          </cell>
        </row>
        <row r="318">
          <cell r="B318">
            <v>14389671768</v>
          </cell>
          <cell r="C318"/>
          <cell r="D318" t="str">
            <v>Nike</v>
          </cell>
          <cell r="E318" t="str">
            <v>NIKE OKLAHOMA JERSEY</v>
          </cell>
          <cell r="F318">
            <v>1</v>
          </cell>
          <cell r="G318">
            <v>50</v>
          </cell>
        </row>
        <row r="319">
          <cell r="B319">
            <v>14389671706</v>
          </cell>
          <cell r="C319"/>
          <cell r="D319" t="str">
            <v>Nike</v>
          </cell>
          <cell r="E319" t="str">
            <v>NIKE OKLAHOMA JERSEY</v>
          </cell>
          <cell r="F319">
            <v>1</v>
          </cell>
          <cell r="G319">
            <v>50</v>
          </cell>
        </row>
        <row r="320">
          <cell r="B320">
            <v>14389672499</v>
          </cell>
          <cell r="C320"/>
          <cell r="D320" t="str">
            <v>Nike</v>
          </cell>
          <cell r="E320" t="str">
            <v>NIKE OKLAHOMA JERSEY</v>
          </cell>
          <cell r="F320">
            <v>1</v>
          </cell>
          <cell r="G320">
            <v>50</v>
          </cell>
        </row>
        <row r="321">
          <cell r="B321">
            <v>14389672291</v>
          </cell>
          <cell r="C321"/>
          <cell r="D321" t="str">
            <v>Nike</v>
          </cell>
          <cell r="E321" t="str">
            <v>NIKE OKLAHOMA JERSEY</v>
          </cell>
          <cell r="F321">
            <v>1</v>
          </cell>
          <cell r="G321">
            <v>50</v>
          </cell>
        </row>
        <row r="322">
          <cell r="B322">
            <v>14389672239</v>
          </cell>
          <cell r="C322"/>
          <cell r="D322" t="str">
            <v>Nike</v>
          </cell>
          <cell r="E322" t="str">
            <v>NIKE OKLAHOMA JERSEY</v>
          </cell>
          <cell r="F322">
            <v>1</v>
          </cell>
          <cell r="G322">
            <v>50</v>
          </cell>
        </row>
        <row r="323">
          <cell r="B323">
            <v>820652906204</v>
          </cell>
          <cell r="C323"/>
          <cell r="D323" t="str">
            <v>Nike</v>
          </cell>
          <cell r="E323" t="str">
            <v>Nike OS Full-Zip Jacket-black-m</v>
          </cell>
          <cell r="F323">
            <v>1</v>
          </cell>
          <cell r="G323">
            <v>50</v>
          </cell>
        </row>
        <row r="324">
          <cell r="B324">
            <v>884499001805</v>
          </cell>
          <cell r="C324"/>
          <cell r="D324" t="str">
            <v>Nike</v>
          </cell>
          <cell r="E324" t="str">
            <v>Nike Overtime Women's Training Pants, Green, Size Medium</v>
          </cell>
          <cell r="F324">
            <v>2</v>
          </cell>
          <cell r="G324">
            <v>50</v>
          </cell>
        </row>
        <row r="325">
          <cell r="B325">
            <v>886737089583</v>
          </cell>
          <cell r="C325"/>
          <cell r="D325" t="str">
            <v>Nike</v>
          </cell>
          <cell r="E325" t="str">
            <v>Nike Perf 3.75" Game Shorts Navy Large</v>
          </cell>
          <cell r="F325">
            <v>6</v>
          </cell>
          <cell r="G325">
            <v>30</v>
          </cell>
        </row>
        <row r="326">
          <cell r="B326">
            <v>885259911167</v>
          </cell>
          <cell r="C326"/>
          <cell r="D326" t="str">
            <v>Nike</v>
          </cell>
          <cell r="E326" t="str">
            <v>Nike Performance Women's 3.75'' Game Shorts (X-Large, Scarlet)</v>
          </cell>
          <cell r="F326">
            <v>30</v>
          </cell>
          <cell r="G326">
            <v>30</v>
          </cell>
        </row>
        <row r="327">
          <cell r="B327">
            <v>885259911143</v>
          </cell>
          <cell r="C327"/>
          <cell r="D327" t="str">
            <v>Nike</v>
          </cell>
          <cell r="E327" t="str">
            <v>Nike Performance Women's 3.75'' Game Shorts (X-Large, Scarlet)</v>
          </cell>
          <cell r="F327">
            <v>12</v>
          </cell>
          <cell r="G327">
            <v>30</v>
          </cell>
        </row>
        <row r="328">
          <cell r="B328">
            <v>885259910849</v>
          </cell>
          <cell r="C328"/>
          <cell r="D328" t="str">
            <v>Nike</v>
          </cell>
          <cell r="E328" t="str">
            <v>Nike Performance Women's Volleyball Game Shorts (Medium, Black)</v>
          </cell>
          <cell r="F328">
            <v>2</v>
          </cell>
          <cell r="G328">
            <v>30</v>
          </cell>
        </row>
        <row r="329">
          <cell r="B329">
            <v>885259910948</v>
          </cell>
          <cell r="C329"/>
          <cell r="D329" t="str">
            <v>Nike</v>
          </cell>
          <cell r="E329" t="str">
            <v>Nike Performance Womens Volleyball Game Shorts (Medium, Navy)</v>
          </cell>
          <cell r="F329">
            <v>4</v>
          </cell>
          <cell r="G329">
            <v>30</v>
          </cell>
        </row>
        <row r="330">
          <cell r="B330">
            <v>885259910832</v>
          </cell>
          <cell r="C330"/>
          <cell r="D330" t="str">
            <v>Nike</v>
          </cell>
          <cell r="E330" t="str">
            <v>Nike Performance Women's Volleyball Game Shorts (Small, Black)</v>
          </cell>
          <cell r="F330">
            <v>2</v>
          </cell>
          <cell r="G330">
            <v>30</v>
          </cell>
        </row>
        <row r="331">
          <cell r="B331">
            <v>885259910887</v>
          </cell>
          <cell r="C331"/>
          <cell r="D331" t="str">
            <v>Nike</v>
          </cell>
          <cell r="E331" t="str">
            <v>Nike Performance Women's Volleyball Game Shorts (Small, Gorge Green)</v>
          </cell>
          <cell r="F331">
            <v>2</v>
          </cell>
          <cell r="G331">
            <v>30</v>
          </cell>
        </row>
        <row r="332">
          <cell r="B332">
            <v>885259911112</v>
          </cell>
          <cell r="C332"/>
          <cell r="D332" t="str">
            <v>Nike</v>
          </cell>
          <cell r="E332" t="str">
            <v>Nike Performance Women's Volleyball Game Shorts (X-Large, Cardinal)</v>
          </cell>
          <cell r="F332">
            <v>2</v>
          </cell>
          <cell r="G332">
            <v>30</v>
          </cell>
        </row>
        <row r="333">
          <cell r="B333">
            <v>885259910856</v>
          </cell>
          <cell r="C333"/>
          <cell r="D333" t="str">
            <v>Nike</v>
          </cell>
          <cell r="E333" t="str">
            <v>Nike Performance Women's Volleyball Game Shorts (X-Small, Black)</v>
          </cell>
          <cell r="F333">
            <v>12</v>
          </cell>
          <cell r="G333">
            <v>30</v>
          </cell>
        </row>
        <row r="334">
          <cell r="B334">
            <v>886737089576</v>
          </cell>
          <cell r="C334"/>
          <cell r="D334" t="str">
            <v>Nike</v>
          </cell>
          <cell r="E334" t="str">
            <v>Nike Performance Women's Volleyball Game Shorts (X-Small, Gorge Green)</v>
          </cell>
          <cell r="F334">
            <v>18</v>
          </cell>
          <cell r="G334">
            <v>30</v>
          </cell>
        </row>
        <row r="335">
          <cell r="B335">
            <v>885259910917</v>
          </cell>
          <cell r="C335"/>
          <cell r="D335" t="str">
            <v>Nike</v>
          </cell>
          <cell r="E335" t="str">
            <v>Nike Performance Women's Volleyball Game Shorts (X-Small, Gorge Green)</v>
          </cell>
          <cell r="F335">
            <v>12</v>
          </cell>
          <cell r="G335">
            <v>30</v>
          </cell>
        </row>
        <row r="336">
          <cell r="B336">
            <v>685068527067</v>
          </cell>
          <cell r="C336"/>
          <cell r="D336" t="str">
            <v>Nike</v>
          </cell>
          <cell r="E336" t="str">
            <v>Nike Pro Girl's Compression Shorts Polyester (Blue, Medium)</v>
          </cell>
          <cell r="F336">
            <v>10</v>
          </cell>
          <cell r="G336">
            <v>25</v>
          </cell>
        </row>
        <row r="337">
          <cell r="B337">
            <v>91202084127</v>
          </cell>
          <cell r="C337"/>
          <cell r="D337" t="str">
            <v>Nike</v>
          </cell>
          <cell r="E337" t="str">
            <v>NIKE RALLY CREW</v>
          </cell>
          <cell r="F337">
            <v>1</v>
          </cell>
          <cell r="G337">
            <v>55</v>
          </cell>
        </row>
        <row r="338">
          <cell r="B338">
            <v>91202085346</v>
          </cell>
          <cell r="C338"/>
          <cell r="D338" t="str">
            <v>Nike</v>
          </cell>
          <cell r="E338" t="str">
            <v>NIKE RALLY CREW</v>
          </cell>
          <cell r="F338">
            <v>1</v>
          </cell>
          <cell r="G338">
            <v>55</v>
          </cell>
        </row>
        <row r="339">
          <cell r="B339">
            <v>91203673641</v>
          </cell>
          <cell r="C339"/>
          <cell r="D339" t="str">
            <v>Nike</v>
          </cell>
          <cell r="E339" t="str">
            <v>NIKE RESISTANCE WARM UP PANT</v>
          </cell>
          <cell r="F339">
            <v>5</v>
          </cell>
          <cell r="G339">
            <v>55</v>
          </cell>
        </row>
        <row r="340">
          <cell r="B340">
            <v>91203674082</v>
          </cell>
          <cell r="C340"/>
          <cell r="D340" t="str">
            <v>Nike</v>
          </cell>
          <cell r="E340" t="str">
            <v>NIKE RESISTANCE WARM UP PANT</v>
          </cell>
          <cell r="F340">
            <v>2</v>
          </cell>
          <cell r="G340">
            <v>55</v>
          </cell>
        </row>
        <row r="341">
          <cell r="B341">
            <v>91203697449</v>
          </cell>
          <cell r="C341"/>
          <cell r="D341" t="str">
            <v>Nike</v>
          </cell>
          <cell r="E341" t="str">
            <v>NIKE RESISTANCE WARM UP PANT</v>
          </cell>
          <cell r="F341">
            <v>1</v>
          </cell>
          <cell r="G341">
            <v>55</v>
          </cell>
        </row>
        <row r="342">
          <cell r="B342">
            <v>91203674099</v>
          </cell>
          <cell r="C342"/>
          <cell r="D342" t="str">
            <v>Nike</v>
          </cell>
          <cell r="E342" t="str">
            <v>NIKE RESISTANCE WARM UP PANT</v>
          </cell>
          <cell r="F342">
            <v>1</v>
          </cell>
          <cell r="G342">
            <v>55</v>
          </cell>
        </row>
        <row r="343">
          <cell r="B343">
            <v>91203582462</v>
          </cell>
          <cell r="C343"/>
          <cell r="D343" t="str">
            <v>Nike</v>
          </cell>
          <cell r="E343" t="str">
            <v>NIKE RESISTANCE WARM UP PANT</v>
          </cell>
          <cell r="F343">
            <v>1</v>
          </cell>
          <cell r="G343">
            <v>55</v>
          </cell>
        </row>
        <row r="344">
          <cell r="B344">
            <v>91203674068</v>
          </cell>
          <cell r="C344"/>
          <cell r="D344" t="str">
            <v>Nike</v>
          </cell>
          <cell r="E344" t="str">
            <v>NIKE RESISTANCE WARM UP PANT</v>
          </cell>
          <cell r="F344">
            <v>1</v>
          </cell>
          <cell r="G344">
            <v>55</v>
          </cell>
        </row>
        <row r="345">
          <cell r="B345">
            <v>91203587566</v>
          </cell>
          <cell r="C345"/>
          <cell r="D345" t="str">
            <v>Nike</v>
          </cell>
          <cell r="E345" t="str">
            <v>NIKE RESISTANCE WARM UP PANT</v>
          </cell>
          <cell r="F345">
            <v>1</v>
          </cell>
          <cell r="G345">
            <v>55</v>
          </cell>
        </row>
        <row r="346">
          <cell r="B346">
            <v>91203546747</v>
          </cell>
          <cell r="C346"/>
          <cell r="D346" t="str">
            <v>Nike</v>
          </cell>
          <cell r="E346" t="str">
            <v xml:space="preserve">Nike Resistance Warm-Up Jacket (XX-Large, Scarlet) </v>
          </cell>
          <cell r="F346">
            <v>1</v>
          </cell>
          <cell r="G346">
            <v>55</v>
          </cell>
        </row>
        <row r="347">
          <cell r="B347">
            <v>91209636848</v>
          </cell>
          <cell r="C347"/>
          <cell r="D347" t="str">
            <v>Nike</v>
          </cell>
          <cell r="E347" t="str">
            <v>Nike Rio II Jersey GREEN</v>
          </cell>
          <cell r="F347">
            <v>2</v>
          </cell>
          <cell r="G347">
            <v>25</v>
          </cell>
        </row>
        <row r="348">
          <cell r="B348">
            <v>91209633502</v>
          </cell>
          <cell r="C348"/>
          <cell r="D348" t="str">
            <v>Nike</v>
          </cell>
          <cell r="E348" t="str">
            <v>Nike Rio II Jersey GREEN</v>
          </cell>
          <cell r="F348">
            <v>1</v>
          </cell>
          <cell r="G348">
            <v>25</v>
          </cell>
        </row>
        <row r="349">
          <cell r="B349">
            <v>883154641066</v>
          </cell>
          <cell r="C349"/>
          <cell r="D349" t="str">
            <v>Nike</v>
          </cell>
          <cell r="E349" t="str">
            <v>NIKE RIO II SS JERSEY</v>
          </cell>
          <cell r="F349">
            <v>86</v>
          </cell>
          <cell r="G349">
            <v>25</v>
          </cell>
        </row>
        <row r="350">
          <cell r="B350">
            <v>883154859973</v>
          </cell>
          <cell r="C350"/>
          <cell r="D350" t="str">
            <v>Nike</v>
          </cell>
          <cell r="E350" t="str">
            <v>NIKE RIO II SS JERSEY</v>
          </cell>
          <cell r="F350">
            <v>5</v>
          </cell>
          <cell r="G350">
            <v>25</v>
          </cell>
        </row>
        <row r="351">
          <cell r="B351">
            <v>883154859980</v>
          </cell>
          <cell r="C351"/>
          <cell r="D351" t="str">
            <v>Nike</v>
          </cell>
          <cell r="E351" t="str">
            <v>NIKE RIO II SS JERSEY</v>
          </cell>
          <cell r="F351">
            <v>2</v>
          </cell>
          <cell r="G351">
            <v>25</v>
          </cell>
        </row>
        <row r="352">
          <cell r="B352">
            <v>91209633465</v>
          </cell>
          <cell r="C352"/>
          <cell r="D352" t="str">
            <v>Nike</v>
          </cell>
          <cell r="E352" t="str">
            <v>NIKE RIO II YOUTH JERSEY</v>
          </cell>
          <cell r="F352">
            <v>2</v>
          </cell>
          <cell r="G352">
            <v>20</v>
          </cell>
        </row>
        <row r="353">
          <cell r="B353">
            <v>883154861648</v>
          </cell>
          <cell r="C353"/>
          <cell r="D353" t="str">
            <v>Nike</v>
          </cell>
          <cell r="E353" t="str">
            <v>NIKE RIO II YOUTH JERSEY</v>
          </cell>
          <cell r="F353">
            <v>3</v>
          </cell>
          <cell r="G353">
            <v>20</v>
          </cell>
        </row>
        <row r="354">
          <cell r="B354">
            <v>91209633472</v>
          </cell>
          <cell r="C354"/>
          <cell r="D354" t="str">
            <v>Nike</v>
          </cell>
          <cell r="E354" t="str">
            <v>NIKE RIO II YOUTH JERSEY</v>
          </cell>
          <cell r="F354">
            <v>1</v>
          </cell>
          <cell r="G354">
            <v>20</v>
          </cell>
        </row>
        <row r="355">
          <cell r="B355">
            <v>886737200889</v>
          </cell>
          <cell r="C355"/>
          <cell r="D355" t="str">
            <v>Nike</v>
          </cell>
          <cell r="E355" t="str">
            <v>NIKE SIX NATIONS JERSEY</v>
          </cell>
          <cell r="F355">
            <v>52</v>
          </cell>
          <cell r="G355">
            <v>45</v>
          </cell>
        </row>
        <row r="356">
          <cell r="B356">
            <v>886737200896</v>
          </cell>
          <cell r="C356"/>
          <cell r="D356" t="str">
            <v>Nike</v>
          </cell>
          <cell r="E356" t="str">
            <v>NIKE SIX NATIONS JERSEY</v>
          </cell>
          <cell r="F356">
            <v>50</v>
          </cell>
          <cell r="G356">
            <v>45</v>
          </cell>
        </row>
        <row r="357">
          <cell r="B357">
            <v>886737200827</v>
          </cell>
          <cell r="C357"/>
          <cell r="D357" t="str">
            <v>Nike</v>
          </cell>
          <cell r="E357" t="str">
            <v>NIKE SIX NATIONS JERSEY</v>
          </cell>
          <cell r="F357">
            <v>25</v>
          </cell>
          <cell r="G357">
            <v>45</v>
          </cell>
        </row>
        <row r="358">
          <cell r="B358">
            <v>886737200766</v>
          </cell>
          <cell r="C358"/>
          <cell r="D358" t="str">
            <v>Nike</v>
          </cell>
          <cell r="E358" t="str">
            <v>NIKE SIX NATIONS JERSEY</v>
          </cell>
          <cell r="F358">
            <v>14</v>
          </cell>
          <cell r="G358">
            <v>45</v>
          </cell>
        </row>
        <row r="359">
          <cell r="B359">
            <v>886699433608</v>
          </cell>
          <cell r="C359"/>
          <cell r="D359" t="str">
            <v>Nike</v>
          </cell>
          <cell r="E359" t="str">
            <v>NIKE SIX NATIONS JERSEY</v>
          </cell>
          <cell r="F359">
            <v>1</v>
          </cell>
          <cell r="G359">
            <v>45</v>
          </cell>
        </row>
        <row r="360">
          <cell r="B360">
            <v>886699491806</v>
          </cell>
          <cell r="C360"/>
          <cell r="D360" t="str">
            <v>Nike</v>
          </cell>
          <cell r="E360" t="str">
            <v>NIKE SIX NATIONS LACROSSE SHORT</v>
          </cell>
          <cell r="F360">
            <v>1</v>
          </cell>
          <cell r="G360">
            <v>45</v>
          </cell>
        </row>
        <row r="361">
          <cell r="B361">
            <v>883412855143</v>
          </cell>
          <cell r="C361"/>
          <cell r="D361" t="str">
            <v>Nike</v>
          </cell>
          <cell r="E361" t="str">
            <v>NIKE Sleeveless Legend Tee-Navy-Large</v>
          </cell>
          <cell r="F361">
            <v>4</v>
          </cell>
          <cell r="G361">
            <v>28</v>
          </cell>
        </row>
        <row r="362">
          <cell r="B362">
            <v>886548529728</v>
          </cell>
          <cell r="C362"/>
          <cell r="D362" t="str">
            <v>Nike</v>
          </cell>
          <cell r="E362" t="str">
            <v>Nike Sportswear Men's Jogger Pants (M, University Red/White)</v>
          </cell>
          <cell r="F362">
            <v>2</v>
          </cell>
          <cell r="G362">
            <v>55</v>
          </cell>
        </row>
        <row r="363">
          <cell r="B363">
            <v>886916573988</v>
          </cell>
          <cell r="C363"/>
          <cell r="D363" t="str">
            <v>Nike</v>
          </cell>
          <cell r="E363" t="str">
            <v>Nike Striker III Jersey DARK GREEN</v>
          </cell>
          <cell r="F363">
            <v>3</v>
          </cell>
          <cell r="G363">
            <v>25</v>
          </cell>
        </row>
        <row r="364">
          <cell r="B364">
            <v>887224790463</v>
          </cell>
          <cell r="C364"/>
          <cell r="D364" t="str">
            <v>Nike</v>
          </cell>
          <cell r="E364" t="str">
            <v>Nike Team Avenger Warm Up Pants</v>
          </cell>
          <cell r="F364">
            <v>1</v>
          </cell>
          <cell r="G364">
            <v>75</v>
          </cell>
        </row>
        <row r="365">
          <cell r="B365">
            <v>882801554452</v>
          </cell>
          <cell r="C365"/>
          <cell r="D365" t="str">
            <v>Nike</v>
          </cell>
          <cell r="E365" t="str">
            <v>NIKE TEAM FLY SHORT 2015</v>
          </cell>
          <cell r="F365">
            <v>1</v>
          </cell>
          <cell r="G365">
            <v>25</v>
          </cell>
        </row>
        <row r="366">
          <cell r="B366">
            <v>882801552359</v>
          </cell>
          <cell r="C366"/>
          <cell r="D366" t="str">
            <v>Nike</v>
          </cell>
          <cell r="E366" t="str">
            <v>NIKE TEAM FLY SHORT 2015</v>
          </cell>
          <cell r="F366">
            <v>1</v>
          </cell>
          <cell r="G366">
            <v>25</v>
          </cell>
        </row>
        <row r="367">
          <cell r="B367">
            <v>882801554476</v>
          </cell>
          <cell r="C367"/>
          <cell r="D367" t="str">
            <v>Nike</v>
          </cell>
          <cell r="E367" t="str">
            <v>Nike Team Fly Short-Black-XXXL</v>
          </cell>
          <cell r="F367">
            <v>1</v>
          </cell>
          <cell r="G367">
            <v>25</v>
          </cell>
        </row>
        <row r="368">
          <cell r="B368">
            <v>823229091433</v>
          </cell>
          <cell r="C368"/>
          <cell r="D368" t="str">
            <v>Nike</v>
          </cell>
          <cell r="E368" t="str">
            <v>Nike Team League Reversible Tank</v>
          </cell>
          <cell r="F368">
            <v>5</v>
          </cell>
          <cell r="G368">
            <v>30</v>
          </cell>
        </row>
        <row r="369">
          <cell r="B369">
            <v>823229116143</v>
          </cell>
          <cell r="C369"/>
          <cell r="D369" t="str">
            <v>Nike</v>
          </cell>
          <cell r="E369" t="str">
            <v xml:space="preserve">Nike Team League Reversible Tank </v>
          </cell>
          <cell r="F369">
            <v>5</v>
          </cell>
          <cell r="G369">
            <v>30</v>
          </cell>
        </row>
        <row r="370">
          <cell r="B370">
            <v>886691835448</v>
          </cell>
          <cell r="C370"/>
          <cell r="D370" t="str">
            <v>Nike</v>
          </cell>
          <cell r="E370" t="str">
            <v>Nike Team Miler Tank II</v>
          </cell>
          <cell r="F370">
            <v>2</v>
          </cell>
          <cell r="G370">
            <v>35</v>
          </cell>
        </row>
        <row r="371">
          <cell r="B371">
            <v>886691814283</v>
          </cell>
          <cell r="C371"/>
          <cell r="D371" t="str">
            <v>Nike</v>
          </cell>
          <cell r="E371" t="str">
            <v>Nike Team Overtime</v>
          </cell>
          <cell r="F371">
            <v>1</v>
          </cell>
          <cell r="G371">
            <v>50</v>
          </cell>
        </row>
        <row r="372">
          <cell r="B372">
            <v>884776580849</v>
          </cell>
          <cell r="C372"/>
          <cell r="D372" t="str">
            <v>Nike</v>
          </cell>
          <cell r="E372" t="str">
            <v>Nike Team Overtime Jacket</v>
          </cell>
          <cell r="F372">
            <v>2</v>
          </cell>
          <cell r="G372">
            <v>50</v>
          </cell>
        </row>
        <row r="373">
          <cell r="B373">
            <v>887228269804</v>
          </cell>
          <cell r="C373"/>
          <cell r="D373" t="str">
            <v>Nike</v>
          </cell>
          <cell r="E373" t="str">
            <v>Nike Team Overtime Pants, XL</v>
          </cell>
          <cell r="F373">
            <v>1</v>
          </cell>
          <cell r="G373">
            <v>70</v>
          </cell>
        </row>
        <row r="374">
          <cell r="B374">
            <v>882065581782</v>
          </cell>
          <cell r="C374"/>
          <cell r="D374" t="str">
            <v>Nike</v>
          </cell>
          <cell r="E374" t="str">
            <v xml:space="preserve">NIKE Texas Longhorns Ash Ladies Classic School T-shirt </v>
          </cell>
          <cell r="F374">
            <v>1</v>
          </cell>
          <cell r="G374">
            <v>25</v>
          </cell>
        </row>
        <row r="375">
          <cell r="B375">
            <v>882065581799</v>
          </cell>
          <cell r="C375"/>
          <cell r="D375" t="str">
            <v>Nike</v>
          </cell>
          <cell r="E375" t="str">
            <v xml:space="preserve">NIKE Texas Longhorns Ash Ladies Classic School T-shirt </v>
          </cell>
          <cell r="F375">
            <v>1</v>
          </cell>
          <cell r="G375">
            <v>25</v>
          </cell>
        </row>
        <row r="376">
          <cell r="B376">
            <v>882065581775</v>
          </cell>
          <cell r="C376"/>
          <cell r="D376" t="str">
            <v>Nike</v>
          </cell>
          <cell r="E376" t="str">
            <v xml:space="preserve">Nike Texas Longhorns Burnt Orange Ladies Classic School T-shirt </v>
          </cell>
          <cell r="F376">
            <v>1</v>
          </cell>
          <cell r="G376">
            <v>25</v>
          </cell>
        </row>
        <row r="377">
          <cell r="B377">
            <v>882278245280</v>
          </cell>
          <cell r="C377"/>
          <cell r="D377" t="str">
            <v>Nike</v>
          </cell>
          <cell r="E377" t="str">
            <v>NIKE TIEMPO JERSEY</v>
          </cell>
          <cell r="F377">
            <v>16</v>
          </cell>
          <cell r="G377">
            <v>25</v>
          </cell>
        </row>
        <row r="378">
          <cell r="B378">
            <v>882278245273</v>
          </cell>
          <cell r="C378"/>
          <cell r="D378" t="str">
            <v>Nike</v>
          </cell>
          <cell r="E378" t="str">
            <v>NIKE TIEMPO JERSEY</v>
          </cell>
          <cell r="F378">
            <v>12</v>
          </cell>
          <cell r="G378">
            <v>25</v>
          </cell>
        </row>
        <row r="379">
          <cell r="B379">
            <v>882065616330</v>
          </cell>
          <cell r="C379"/>
          <cell r="D379" t="str">
            <v>Nike</v>
          </cell>
          <cell r="E379" t="str">
            <v>Nike Tiempo Jersey</v>
          </cell>
          <cell r="F379">
            <v>1</v>
          </cell>
          <cell r="G379">
            <v>25</v>
          </cell>
        </row>
        <row r="380">
          <cell r="B380">
            <v>882278245372</v>
          </cell>
          <cell r="C380"/>
          <cell r="D380" t="str">
            <v>Nike</v>
          </cell>
          <cell r="E380" t="str">
            <v>Nike Tiempo Men's Jersey (Small, Cardinal/White)</v>
          </cell>
          <cell r="F380">
            <v>1</v>
          </cell>
          <cell r="G380">
            <v>25</v>
          </cell>
        </row>
        <row r="381">
          <cell r="B381">
            <v>882278245303</v>
          </cell>
          <cell r="C381"/>
          <cell r="D381" t="str">
            <v>Nike</v>
          </cell>
          <cell r="E381" t="str">
            <v>NIKE Tiempo Men's Jersey (X-Large, Light Blue/White)</v>
          </cell>
          <cell r="F381">
            <v>2</v>
          </cell>
          <cell r="G381">
            <v>25</v>
          </cell>
        </row>
        <row r="382">
          <cell r="B382">
            <v>14389728103</v>
          </cell>
          <cell r="C382"/>
          <cell r="D382" t="str">
            <v>Nike</v>
          </cell>
          <cell r="E382" t="str">
            <v>NIKE WMNS DEFENDER L/S BASKETBALL SHOOTING SHIRT</v>
          </cell>
          <cell r="F382">
            <v>2</v>
          </cell>
          <cell r="G382">
            <v>45</v>
          </cell>
        </row>
        <row r="383">
          <cell r="B383">
            <v>14389303171</v>
          </cell>
          <cell r="C383"/>
          <cell r="D383" t="str">
            <v>Nike</v>
          </cell>
          <cell r="E383" t="str">
            <v>NIKE WMNS DIG GAME TIGHT</v>
          </cell>
          <cell r="F383">
            <v>10</v>
          </cell>
          <cell r="G383">
            <v>30</v>
          </cell>
        </row>
        <row r="384">
          <cell r="B384">
            <v>14389991439</v>
          </cell>
          <cell r="C384"/>
          <cell r="D384" t="str">
            <v>Nike</v>
          </cell>
          <cell r="E384" t="str">
            <v>NIKE WMNS DRI FIT S/S TEE</v>
          </cell>
          <cell r="F384">
            <v>2</v>
          </cell>
          <cell r="G384">
            <v>25</v>
          </cell>
        </row>
        <row r="385">
          <cell r="B385">
            <v>14389424838</v>
          </cell>
          <cell r="C385"/>
          <cell r="D385" t="str">
            <v>Nike</v>
          </cell>
          <cell r="E385" t="str">
            <v>NIKE WMNS DRI FIT S/S TEE</v>
          </cell>
          <cell r="F385">
            <v>2</v>
          </cell>
          <cell r="G385">
            <v>25</v>
          </cell>
        </row>
        <row r="386">
          <cell r="B386">
            <v>14389424432</v>
          </cell>
          <cell r="C386"/>
          <cell r="D386" t="str">
            <v>Nike</v>
          </cell>
          <cell r="E386" t="str">
            <v>NIKE WMNS DRI FIT S/S TEE</v>
          </cell>
          <cell r="F386">
            <v>2</v>
          </cell>
          <cell r="G386">
            <v>25</v>
          </cell>
        </row>
        <row r="387">
          <cell r="B387">
            <v>886736370231</v>
          </cell>
          <cell r="C387"/>
          <cell r="D387" t="str">
            <v>Nike</v>
          </cell>
          <cell r="E387" t="str">
            <v>NIKE WMNS GEORGIA BASKETBALL JERSEY</v>
          </cell>
          <cell r="F387">
            <v>5</v>
          </cell>
          <cell r="G387">
            <v>40</v>
          </cell>
        </row>
        <row r="388">
          <cell r="B388">
            <v>886736370477</v>
          </cell>
          <cell r="C388"/>
          <cell r="D388" t="str">
            <v>Nike</v>
          </cell>
          <cell r="E388" t="str">
            <v>NIKE WMNS GEORGIA BASKETBALL JERSEY</v>
          </cell>
          <cell r="F388">
            <v>2</v>
          </cell>
          <cell r="G388">
            <v>40</v>
          </cell>
        </row>
        <row r="389">
          <cell r="B389">
            <v>886691835455</v>
          </cell>
          <cell r="C389"/>
          <cell r="D389" t="str">
            <v>Nike</v>
          </cell>
          <cell r="E389" t="str">
            <v>NIKE WMNS Miler II TRACK SINGLET</v>
          </cell>
          <cell r="F389">
            <v>2</v>
          </cell>
          <cell r="G389">
            <v>35</v>
          </cell>
        </row>
        <row r="390">
          <cell r="B390">
            <v>883154918151</v>
          </cell>
          <cell r="C390"/>
          <cell r="D390" t="str">
            <v>Nike</v>
          </cell>
          <cell r="E390" t="str">
            <v>NIKE WMNS PASADENA SOCCER SHORT</v>
          </cell>
          <cell r="F390">
            <v>11</v>
          </cell>
          <cell r="G390">
            <v>20</v>
          </cell>
        </row>
        <row r="391">
          <cell r="B391">
            <v>883154918311</v>
          </cell>
          <cell r="C391"/>
          <cell r="D391" t="str">
            <v>Nike</v>
          </cell>
          <cell r="E391" t="str">
            <v>NIKE WMNS PASADENA SOCCER SHORT</v>
          </cell>
          <cell r="F391">
            <v>7</v>
          </cell>
          <cell r="G391">
            <v>20</v>
          </cell>
        </row>
        <row r="392">
          <cell r="B392">
            <v>883154647549</v>
          </cell>
          <cell r="C392"/>
          <cell r="D392" t="str">
            <v>Nike</v>
          </cell>
          <cell r="E392" t="str">
            <v>NIKE WMNS PASADENA SOCCER SHORT</v>
          </cell>
          <cell r="F392">
            <v>7</v>
          </cell>
          <cell r="G392">
            <v>20</v>
          </cell>
        </row>
        <row r="393">
          <cell r="B393">
            <v>883154918144</v>
          </cell>
          <cell r="C393"/>
          <cell r="D393" t="str">
            <v>Nike</v>
          </cell>
          <cell r="E393" t="str">
            <v>NIKE WMNS PASADENA SOCCER SHORT</v>
          </cell>
          <cell r="F393">
            <v>6</v>
          </cell>
          <cell r="G393">
            <v>20</v>
          </cell>
        </row>
        <row r="394">
          <cell r="B394">
            <v>883154918410</v>
          </cell>
          <cell r="C394"/>
          <cell r="D394" t="str">
            <v>Nike</v>
          </cell>
          <cell r="E394" t="str">
            <v>NIKE WMNS PASADENA SOCCER SHORT</v>
          </cell>
          <cell r="F394">
            <v>2</v>
          </cell>
          <cell r="G394">
            <v>20</v>
          </cell>
        </row>
        <row r="395">
          <cell r="B395">
            <v>886699403939</v>
          </cell>
          <cell r="C395"/>
          <cell r="D395" t="str">
            <v>Nike</v>
          </cell>
          <cell r="E395" t="str">
            <v>NIKE WMNS SLEEVELESS JERSEY-DK GREEN-S</v>
          </cell>
          <cell r="F395">
            <v>3</v>
          </cell>
          <cell r="G395">
            <v>25</v>
          </cell>
        </row>
        <row r="396">
          <cell r="B396">
            <v>886737254172</v>
          </cell>
          <cell r="C396"/>
          <cell r="D396" t="str">
            <v>Nike</v>
          </cell>
          <cell r="E396" t="str">
            <v>NIKE WMNS SLEEVELESS JERSEY--L</v>
          </cell>
          <cell r="F396">
            <v>29</v>
          </cell>
          <cell r="G396">
            <v>25</v>
          </cell>
        </row>
        <row r="397">
          <cell r="B397">
            <v>886737254219</v>
          </cell>
          <cell r="C397"/>
          <cell r="D397" t="str">
            <v>Nike</v>
          </cell>
          <cell r="E397" t="str">
            <v>NIKE WMNS SLEEVELESS JERSEY--L</v>
          </cell>
          <cell r="F397">
            <v>26</v>
          </cell>
          <cell r="G397">
            <v>25</v>
          </cell>
        </row>
        <row r="398">
          <cell r="B398">
            <v>886737254202</v>
          </cell>
          <cell r="C398"/>
          <cell r="D398" t="str">
            <v>Nike</v>
          </cell>
          <cell r="E398" t="str">
            <v>NIKE WMNS SLEEVELESS JERSEY--M</v>
          </cell>
          <cell r="F398">
            <v>14</v>
          </cell>
          <cell r="G398">
            <v>25</v>
          </cell>
        </row>
        <row r="399">
          <cell r="B399">
            <v>696869573689</v>
          </cell>
          <cell r="C399"/>
          <cell r="D399" t="str">
            <v>Nike</v>
          </cell>
          <cell r="E399" t="str">
            <v>NIKE WMNS SPARTACUS GAME JERSEY</v>
          </cell>
          <cell r="F399">
            <v>1</v>
          </cell>
          <cell r="G399">
            <v>35</v>
          </cell>
        </row>
        <row r="400">
          <cell r="B400">
            <v>91206139113</v>
          </cell>
          <cell r="C400"/>
          <cell r="D400" t="str">
            <v>Nike</v>
          </cell>
          <cell r="E400" t="str">
            <v>NIKE WMNS SPARTACUS GAME JERSEY</v>
          </cell>
          <cell r="F400">
            <v>6</v>
          </cell>
          <cell r="G400">
            <v>35</v>
          </cell>
        </row>
        <row r="401">
          <cell r="B401">
            <v>91206203227</v>
          </cell>
          <cell r="C401"/>
          <cell r="D401" t="str">
            <v>Nike</v>
          </cell>
          <cell r="E401" t="str">
            <v>NIKE WMNS SPARTACUS GAME JERSEY</v>
          </cell>
          <cell r="F401">
            <v>3</v>
          </cell>
          <cell r="G401">
            <v>35</v>
          </cell>
        </row>
        <row r="402">
          <cell r="B402">
            <v>91206155748</v>
          </cell>
          <cell r="C402"/>
          <cell r="D402" t="str">
            <v>Nike</v>
          </cell>
          <cell r="E402" t="str">
            <v>NIKE WMNS SPARTACUS GAME JERSEY</v>
          </cell>
          <cell r="F402">
            <v>2</v>
          </cell>
          <cell r="G402">
            <v>35</v>
          </cell>
        </row>
        <row r="403">
          <cell r="B403">
            <v>91206203210</v>
          </cell>
          <cell r="C403"/>
          <cell r="D403" t="str">
            <v>Nike</v>
          </cell>
          <cell r="E403" t="str">
            <v>NIKE WMNS SPARTACUS GAME JERSEY</v>
          </cell>
          <cell r="F403">
            <v>2</v>
          </cell>
          <cell r="G403">
            <v>35</v>
          </cell>
        </row>
        <row r="404">
          <cell r="B404">
            <v>696869573634</v>
          </cell>
          <cell r="C404"/>
          <cell r="D404" t="str">
            <v>Nike</v>
          </cell>
          <cell r="E404" t="str">
            <v>NIKE WMNS SPARTACUS GAME JERSEY</v>
          </cell>
          <cell r="F404">
            <v>2</v>
          </cell>
          <cell r="G404">
            <v>35</v>
          </cell>
        </row>
        <row r="405">
          <cell r="B405">
            <v>91206139182</v>
          </cell>
          <cell r="C405"/>
          <cell r="D405" t="str">
            <v>Nike</v>
          </cell>
          <cell r="E405" t="str">
            <v>NIKE WMNS SPARTACUS GAME JERSEY</v>
          </cell>
          <cell r="F405">
            <v>2</v>
          </cell>
          <cell r="G405">
            <v>35</v>
          </cell>
        </row>
        <row r="406">
          <cell r="B406">
            <v>91206238427</v>
          </cell>
          <cell r="C406"/>
          <cell r="D406" t="str">
            <v>Nike</v>
          </cell>
          <cell r="E406" t="str">
            <v>NIKE WMNS SPARTACUS GAME SHORT</v>
          </cell>
          <cell r="F406">
            <v>8</v>
          </cell>
          <cell r="G406">
            <v>35</v>
          </cell>
        </row>
        <row r="407">
          <cell r="B407">
            <v>696869574365</v>
          </cell>
          <cell r="C407"/>
          <cell r="D407" t="str">
            <v>Nike</v>
          </cell>
          <cell r="E407" t="str">
            <v>NIKE WMNS SPARTACUS GAME SHORT</v>
          </cell>
          <cell r="F407">
            <v>1</v>
          </cell>
          <cell r="G407">
            <v>35</v>
          </cell>
        </row>
        <row r="408">
          <cell r="B408">
            <v>696869574372</v>
          </cell>
          <cell r="C408"/>
          <cell r="D408" t="str">
            <v>Nike</v>
          </cell>
          <cell r="E408" t="str">
            <v>NIKE WMNS SPARTACUS GAME SHORT</v>
          </cell>
          <cell r="F408">
            <v>1</v>
          </cell>
          <cell r="G408">
            <v>35</v>
          </cell>
        </row>
        <row r="409">
          <cell r="B409">
            <v>696869573863</v>
          </cell>
          <cell r="C409"/>
          <cell r="D409" t="str">
            <v>Nike</v>
          </cell>
          <cell r="E409" t="str">
            <v>NIKE WMNS SPARTACUS GAME SHORT</v>
          </cell>
          <cell r="F409">
            <v>1</v>
          </cell>
          <cell r="G409">
            <v>35</v>
          </cell>
        </row>
        <row r="410">
          <cell r="B410">
            <v>696869520386</v>
          </cell>
          <cell r="C410"/>
          <cell r="D410" t="str">
            <v>Nike</v>
          </cell>
          <cell r="E410" t="str">
            <v>NIKE WMNS SPARTACUS GAME SHORT White L</v>
          </cell>
          <cell r="F410">
            <v>1</v>
          </cell>
          <cell r="G410">
            <v>35</v>
          </cell>
        </row>
        <row r="411">
          <cell r="B411">
            <v>696869519922</v>
          </cell>
          <cell r="C411"/>
          <cell r="D411" t="str">
            <v>Nike</v>
          </cell>
          <cell r="E411" t="str">
            <v>NIKE WMNS SPARTACUS GAME SHORT White XXL</v>
          </cell>
          <cell r="F411">
            <v>1</v>
          </cell>
          <cell r="G411">
            <v>35</v>
          </cell>
        </row>
        <row r="412">
          <cell r="B412">
            <v>696869520379</v>
          </cell>
          <cell r="C412"/>
          <cell r="D412" t="str">
            <v>Nike</v>
          </cell>
          <cell r="E412" t="str">
            <v>NIKE WMNS SPARTACUS GAME SHORT White/Dark Green M</v>
          </cell>
          <cell r="F412">
            <v>1</v>
          </cell>
          <cell r="G412">
            <v>35</v>
          </cell>
        </row>
        <row r="413">
          <cell r="B413">
            <v>696869520409</v>
          </cell>
          <cell r="C413"/>
          <cell r="D413" t="str">
            <v>Nike</v>
          </cell>
          <cell r="E413" t="str">
            <v>NIKE WMNS SPARTACUS GAME SHORT White/Dark Green XXL</v>
          </cell>
          <cell r="F413">
            <v>1</v>
          </cell>
          <cell r="G413">
            <v>35</v>
          </cell>
        </row>
        <row r="414">
          <cell r="B414">
            <v>696869574464</v>
          </cell>
          <cell r="C414"/>
          <cell r="D414" t="str">
            <v>Nike</v>
          </cell>
          <cell r="E414" t="str">
            <v>NIKE WMNS SPARTACUS GAME SHORT White/Navy XL</v>
          </cell>
          <cell r="F414">
            <v>1</v>
          </cell>
          <cell r="G414">
            <v>35</v>
          </cell>
        </row>
        <row r="415">
          <cell r="B415">
            <v>696869573672</v>
          </cell>
          <cell r="C415"/>
          <cell r="D415" t="str">
            <v>Nike</v>
          </cell>
          <cell r="E415" t="str">
            <v>NIKE WMNS SPARTACUS GAME SHORT-CD/WH-L</v>
          </cell>
          <cell r="F415">
            <v>2</v>
          </cell>
          <cell r="G415">
            <v>35</v>
          </cell>
        </row>
        <row r="416">
          <cell r="B416">
            <v>696869574440</v>
          </cell>
          <cell r="C416"/>
          <cell r="D416" t="str">
            <v>Nike</v>
          </cell>
          <cell r="E416" t="str">
            <v>NIKE WMNS SPARTACUS GAME SHORT-CD/WH-L</v>
          </cell>
          <cell r="F416">
            <v>2</v>
          </cell>
          <cell r="G416">
            <v>35</v>
          </cell>
        </row>
        <row r="417">
          <cell r="B417">
            <v>696869573641</v>
          </cell>
          <cell r="C417"/>
          <cell r="D417" t="str">
            <v>Nike</v>
          </cell>
          <cell r="E417" t="str">
            <v>NIKE WMNS SPARTACUS GAME SHORT-CD/WH-M</v>
          </cell>
          <cell r="F417">
            <v>2</v>
          </cell>
          <cell r="G417">
            <v>35</v>
          </cell>
        </row>
        <row r="418">
          <cell r="B418">
            <v>696869574433</v>
          </cell>
          <cell r="C418"/>
          <cell r="D418" t="str">
            <v>Nike</v>
          </cell>
          <cell r="E418" t="str">
            <v>NIKE WMNS SPARTACUS GAME SHORT-CD/WH-M</v>
          </cell>
          <cell r="F418">
            <v>2</v>
          </cell>
          <cell r="G418">
            <v>35</v>
          </cell>
        </row>
        <row r="419">
          <cell r="B419">
            <v>696869574402</v>
          </cell>
          <cell r="C419"/>
          <cell r="D419" t="str">
            <v>Nike</v>
          </cell>
          <cell r="E419" t="str">
            <v>NIKE WMNS SPARTACUS GAME SHORT-CD/WH-S</v>
          </cell>
          <cell r="F419">
            <v>3</v>
          </cell>
          <cell r="G419">
            <v>35</v>
          </cell>
        </row>
        <row r="420">
          <cell r="B420">
            <v>696869519908</v>
          </cell>
          <cell r="C420"/>
          <cell r="D420" t="str">
            <v>Nike</v>
          </cell>
          <cell r="E420" t="str">
            <v>NIKE WMNS SPARTACUS GAME SHORT-WH/CD-L</v>
          </cell>
          <cell r="F420">
            <v>7</v>
          </cell>
          <cell r="G420">
            <v>35</v>
          </cell>
        </row>
        <row r="421">
          <cell r="B421">
            <v>696869519854</v>
          </cell>
          <cell r="C421"/>
          <cell r="D421" t="str">
            <v>Nike</v>
          </cell>
          <cell r="E421" t="str">
            <v>NIKE WMNS SPARTACUS GAME SHORT-WH/CD-M</v>
          </cell>
          <cell r="F421">
            <v>7</v>
          </cell>
          <cell r="G421">
            <v>35</v>
          </cell>
        </row>
        <row r="422">
          <cell r="B422">
            <v>696869519847</v>
          </cell>
          <cell r="C422"/>
          <cell r="D422" t="str">
            <v>Nike</v>
          </cell>
          <cell r="E422" t="str">
            <v>NIKE WMNS SPARTACUS GAME SHORT-WH/CD-S</v>
          </cell>
          <cell r="F422">
            <v>10</v>
          </cell>
          <cell r="G422">
            <v>35</v>
          </cell>
        </row>
        <row r="423">
          <cell r="B423">
            <v>696869519915</v>
          </cell>
          <cell r="C423"/>
          <cell r="D423" t="str">
            <v>Nike</v>
          </cell>
          <cell r="E423" t="str">
            <v>NIKE WMNS SPARTACUS GAME SHORT-WH/CD-XL</v>
          </cell>
          <cell r="F423">
            <v>2</v>
          </cell>
          <cell r="G423">
            <v>35</v>
          </cell>
        </row>
        <row r="424">
          <cell r="B424">
            <v>696869520362</v>
          </cell>
          <cell r="C424"/>
          <cell r="D424" t="str">
            <v>Nike</v>
          </cell>
          <cell r="E424" t="str">
            <v>NIKE WMNS SPARTACUS GAME SHORT-WH/DG-S</v>
          </cell>
          <cell r="F424">
            <v>5</v>
          </cell>
          <cell r="G424">
            <v>35</v>
          </cell>
        </row>
        <row r="425">
          <cell r="B425">
            <v>91206238403</v>
          </cell>
          <cell r="C425"/>
          <cell r="D425" t="str">
            <v>Nike</v>
          </cell>
          <cell r="E425" t="str">
            <v>NIKE WMNS SPARTACUS GAME SHORT-White/Black-S</v>
          </cell>
          <cell r="F425">
            <v>44</v>
          </cell>
          <cell r="G425">
            <v>35</v>
          </cell>
        </row>
        <row r="426">
          <cell r="B426">
            <v>91206238434</v>
          </cell>
          <cell r="C426"/>
          <cell r="D426" t="str">
            <v>Nike</v>
          </cell>
          <cell r="E426" t="str">
            <v>NIKE WMNS SPARTACUS GAME SHORT-WHITE/BLACK-XL</v>
          </cell>
          <cell r="F426">
            <v>13</v>
          </cell>
          <cell r="G426">
            <v>35</v>
          </cell>
        </row>
        <row r="427">
          <cell r="B427">
            <v>882065675214</v>
          </cell>
          <cell r="C427"/>
          <cell r="D427" t="str">
            <v>Nike</v>
          </cell>
          <cell r="E427" t="str">
            <v>NIKE WOMEN Miler TRACK SINGLET</v>
          </cell>
          <cell r="F427">
            <v>7</v>
          </cell>
          <cell r="G427">
            <v>35</v>
          </cell>
        </row>
        <row r="428">
          <cell r="B428">
            <v>91201945320</v>
          </cell>
          <cell r="C428"/>
          <cell r="D428" t="str">
            <v>Nike</v>
          </cell>
          <cell r="E428" t="str">
            <v>Nike Womens 2015 Hyperdunk - University Red - Size 10.5</v>
          </cell>
          <cell r="F428">
            <v>4</v>
          </cell>
          <cell r="G428">
            <v>100</v>
          </cell>
        </row>
        <row r="429">
          <cell r="B429">
            <v>91201945337</v>
          </cell>
          <cell r="C429"/>
          <cell r="D429" t="str">
            <v>Nike</v>
          </cell>
          <cell r="E429" t="str">
            <v>Nike Womens 2015 Hyperdunk - University Red - Size 11</v>
          </cell>
          <cell r="F429">
            <v>4</v>
          </cell>
          <cell r="G429">
            <v>100</v>
          </cell>
        </row>
        <row r="430">
          <cell r="B430">
            <v>14389721081</v>
          </cell>
          <cell r="C430"/>
          <cell r="D430" t="str">
            <v>Nike</v>
          </cell>
          <cell r="E430" t="str">
            <v>Nike Women's Basketball Game Jersey</v>
          </cell>
          <cell r="F430">
            <v>1</v>
          </cell>
          <cell r="G430">
            <v>20</v>
          </cell>
        </row>
        <row r="431">
          <cell r="B431">
            <v>823229095370</v>
          </cell>
          <cell r="C431"/>
          <cell r="D431" t="str">
            <v>Nike</v>
          </cell>
          <cell r="E431" t="str">
            <v>NIKE Womens Basketball Team League Reversible Jersey 626725 (Navy/White - Medium)</v>
          </cell>
          <cell r="F431">
            <v>5</v>
          </cell>
          <cell r="G431">
            <v>30</v>
          </cell>
        </row>
        <row r="432">
          <cell r="B432">
            <v>14389728035</v>
          </cell>
          <cell r="C432"/>
          <cell r="D432" t="str">
            <v>Nike</v>
          </cell>
          <cell r="E432" t="str">
            <v>Nike Women's Colorado Basketball Game Shorts</v>
          </cell>
          <cell r="F432">
            <v>1</v>
          </cell>
          <cell r="G432">
            <v>30</v>
          </cell>
        </row>
        <row r="433">
          <cell r="B433">
            <v>14389725997</v>
          </cell>
          <cell r="C433"/>
          <cell r="D433" t="str">
            <v>Nike</v>
          </cell>
          <cell r="E433" t="str">
            <v>Nike Women's Colorado Basketball Game Shorts</v>
          </cell>
          <cell r="F433">
            <v>1</v>
          </cell>
          <cell r="G433">
            <v>30</v>
          </cell>
        </row>
        <row r="434">
          <cell r="B434">
            <v>14389726024</v>
          </cell>
          <cell r="C434"/>
          <cell r="D434" t="str">
            <v>Nike</v>
          </cell>
          <cell r="E434" t="str">
            <v>Nike Women's Colorado Basketball Game Shorts</v>
          </cell>
          <cell r="F434">
            <v>1</v>
          </cell>
          <cell r="G434">
            <v>30</v>
          </cell>
        </row>
        <row r="435">
          <cell r="B435">
            <v>14389726772</v>
          </cell>
          <cell r="C435"/>
          <cell r="D435" t="str">
            <v>Nike</v>
          </cell>
          <cell r="E435" t="str">
            <v xml:space="preserve">Nike Women's Colorado Basketball Game Shorts (Large, Royal/White) </v>
          </cell>
          <cell r="F435">
            <v>4</v>
          </cell>
          <cell r="G435">
            <v>30</v>
          </cell>
        </row>
        <row r="436">
          <cell r="B436">
            <v>14389726260</v>
          </cell>
          <cell r="C436"/>
          <cell r="D436" t="str">
            <v>Nike</v>
          </cell>
          <cell r="E436" t="str">
            <v>Nike Women's Colorado Basketball Game Shorts (X-Large, White/Black)</v>
          </cell>
          <cell r="F436">
            <v>9</v>
          </cell>
          <cell r="G436">
            <v>30</v>
          </cell>
        </row>
        <row r="437">
          <cell r="B437">
            <v>14389726031</v>
          </cell>
          <cell r="C437"/>
          <cell r="D437" t="str">
            <v>Nike</v>
          </cell>
          <cell r="E437" t="str">
            <v>Nike Women's Colorado Basketball Game Shorts Black/White</v>
          </cell>
          <cell r="F437">
            <v>3</v>
          </cell>
          <cell r="G437">
            <v>30</v>
          </cell>
        </row>
        <row r="438">
          <cell r="B438">
            <v>14389727175</v>
          </cell>
          <cell r="C438"/>
          <cell r="D438" t="str">
            <v>Nike</v>
          </cell>
          <cell r="E438" t="str">
            <v>Nike Women's Colorado Basketball Game Shorts Royal/White</v>
          </cell>
          <cell r="F438">
            <v>2</v>
          </cell>
          <cell r="G438">
            <v>30</v>
          </cell>
        </row>
        <row r="439">
          <cell r="B439">
            <v>14389727281</v>
          </cell>
          <cell r="C439"/>
          <cell r="D439" t="str">
            <v>Nike</v>
          </cell>
          <cell r="E439" t="str">
            <v>Nike Women's Colorado Basketball Game Shorts Royal/White</v>
          </cell>
          <cell r="F439">
            <v>1</v>
          </cell>
          <cell r="G439">
            <v>30</v>
          </cell>
        </row>
        <row r="440">
          <cell r="B440">
            <v>14389728059</v>
          </cell>
          <cell r="C440"/>
          <cell r="D440" t="str">
            <v>Nike</v>
          </cell>
          <cell r="E440" t="str">
            <v>Nike Women's Colorado Basketball Game Shorts Scarlet/White</v>
          </cell>
          <cell r="F440">
            <v>5</v>
          </cell>
          <cell r="G440">
            <v>30</v>
          </cell>
        </row>
        <row r="441">
          <cell r="B441">
            <v>640135198236</v>
          </cell>
          <cell r="C441"/>
          <cell r="D441" t="str">
            <v>Nike</v>
          </cell>
          <cell r="E441" t="str">
            <v>NIKE WOMENS DERBY JERSEY</v>
          </cell>
          <cell r="F441">
            <v>10</v>
          </cell>
          <cell r="G441">
            <v>30</v>
          </cell>
        </row>
        <row r="442">
          <cell r="B442">
            <v>640135194870</v>
          </cell>
          <cell r="C442"/>
          <cell r="D442" t="str">
            <v>Nike</v>
          </cell>
          <cell r="E442" t="str">
            <v>NIKE WOMENS DERBY JERSEY-DK GREEN/WHITE-L</v>
          </cell>
          <cell r="F442">
            <v>2</v>
          </cell>
          <cell r="G442">
            <v>30</v>
          </cell>
        </row>
        <row r="443">
          <cell r="B443">
            <v>640135198243</v>
          </cell>
          <cell r="C443"/>
          <cell r="D443" t="str">
            <v>Nike</v>
          </cell>
          <cell r="E443" t="str">
            <v>NIKE WOMENS DERBY JERSEY-ROYAL/WHITE-L</v>
          </cell>
          <cell r="F443">
            <v>2</v>
          </cell>
          <cell r="G443">
            <v>30</v>
          </cell>
        </row>
        <row r="444">
          <cell r="B444">
            <v>820652766433</v>
          </cell>
          <cell r="C444"/>
          <cell r="D444" t="str">
            <v>Nike</v>
          </cell>
          <cell r="E444" t="str">
            <v>Nike Women's Dri Fit Academy Short Sleeve Soccer Top Black/White Size X-Large</v>
          </cell>
          <cell r="F444">
            <v>2</v>
          </cell>
          <cell r="G444">
            <v>25</v>
          </cell>
        </row>
        <row r="445">
          <cell r="B445">
            <v>14389726239</v>
          </cell>
          <cell r="C445"/>
          <cell r="D445" t="str">
            <v>Nike</v>
          </cell>
          <cell r="E445" t="str">
            <v>Nike Women's Dri-Fit Basketball Shorts, White/Black, Small</v>
          </cell>
          <cell r="F445">
            <v>8</v>
          </cell>
          <cell r="G445">
            <v>30</v>
          </cell>
        </row>
        <row r="446">
          <cell r="B446">
            <v>14389724747</v>
          </cell>
          <cell r="C446"/>
          <cell r="D446" t="str">
            <v>Nike</v>
          </cell>
          <cell r="E446" t="str">
            <v>NIKE Women's Dri-FIT Colorado Game Jersey (XX-Large, Royal Blue)</v>
          </cell>
          <cell r="F446">
            <v>5</v>
          </cell>
          <cell r="G446">
            <v>30</v>
          </cell>
        </row>
        <row r="447">
          <cell r="B447">
            <v>886061660809</v>
          </cell>
          <cell r="C447"/>
          <cell r="D447" t="str">
            <v>Nike</v>
          </cell>
          <cell r="E447" t="str">
            <v>NIKE Women's Dri-Fit Legend Long Sleeve T-Shirt</v>
          </cell>
          <cell r="F447">
            <v>2</v>
          </cell>
          <cell r="G447">
            <v>25</v>
          </cell>
        </row>
        <row r="448">
          <cell r="B448">
            <v>886061661141</v>
          </cell>
          <cell r="C448"/>
          <cell r="D448" t="str">
            <v>Nike</v>
          </cell>
          <cell r="E448" t="str">
            <v>Nike Women's Dri-Fit Legend Long Sleeve T-Shirt, Sky Blue, X-Large</v>
          </cell>
          <cell r="F448">
            <v>2</v>
          </cell>
          <cell r="G448">
            <v>25</v>
          </cell>
        </row>
        <row r="449">
          <cell r="B449">
            <v>886061661134</v>
          </cell>
          <cell r="C449"/>
          <cell r="D449" t="str">
            <v>Nike</v>
          </cell>
          <cell r="E449" t="str">
            <v>Nike Women's Dri-Fit Legend Long Sleeve T-Shirt,Sky Blue,Large</v>
          </cell>
          <cell r="F449">
            <v>2</v>
          </cell>
          <cell r="G449">
            <v>25</v>
          </cell>
        </row>
        <row r="450">
          <cell r="B450">
            <v>883418843311</v>
          </cell>
          <cell r="C450"/>
          <cell r="D450" t="str">
            <v>Nike</v>
          </cell>
          <cell r="E450" t="str">
            <v>Nike Women's Dri-Fit Legend Short Sleeve T-Shirt (Large, Gray)</v>
          </cell>
          <cell r="F450">
            <v>10</v>
          </cell>
          <cell r="G450">
            <v>25</v>
          </cell>
        </row>
        <row r="451">
          <cell r="B451">
            <v>886061660021</v>
          </cell>
          <cell r="C451"/>
          <cell r="D451" t="str">
            <v>Nike</v>
          </cell>
          <cell r="E451" t="str">
            <v>Nike Women's Dri-Fit Legend Short Sleeve T-Shirt (X-Small, Navy)</v>
          </cell>
          <cell r="F451">
            <v>2</v>
          </cell>
          <cell r="G451">
            <v>25</v>
          </cell>
        </row>
        <row r="452">
          <cell r="B452">
            <v>882065220209</v>
          </cell>
          <cell r="C452"/>
          <cell r="D452" t="str">
            <v>Nike</v>
          </cell>
          <cell r="E452" t="str">
            <v>NIKE WOMENS ELITE KILT</v>
          </cell>
          <cell r="F452">
            <v>13</v>
          </cell>
          <cell r="G452">
            <v>35</v>
          </cell>
        </row>
        <row r="453">
          <cell r="B453">
            <v>826216696963</v>
          </cell>
          <cell r="C453"/>
          <cell r="D453" t="str">
            <v>Nike</v>
          </cell>
          <cell r="E453" t="str">
            <v>NIKE WOMENS ELITE KILT</v>
          </cell>
          <cell r="F453">
            <v>1</v>
          </cell>
          <cell r="G453">
            <v>35</v>
          </cell>
        </row>
        <row r="454">
          <cell r="B454">
            <v>882065220216</v>
          </cell>
          <cell r="C454"/>
          <cell r="D454" t="str">
            <v>Nike</v>
          </cell>
          <cell r="E454" t="str">
            <v>NIKE WOMENS ELITE KILT-BLACK-L</v>
          </cell>
          <cell r="F454">
            <v>4</v>
          </cell>
          <cell r="G454">
            <v>35</v>
          </cell>
        </row>
        <row r="455">
          <cell r="B455">
            <v>826216696956</v>
          </cell>
          <cell r="C455"/>
          <cell r="D455" t="str">
            <v>Nike</v>
          </cell>
          <cell r="E455" t="str">
            <v>NIKE WOMENS ELITE KILT-BLACK-M</v>
          </cell>
          <cell r="F455">
            <v>5</v>
          </cell>
          <cell r="G455">
            <v>35</v>
          </cell>
        </row>
        <row r="456">
          <cell r="B456">
            <v>826216696475</v>
          </cell>
          <cell r="C456"/>
          <cell r="D456" t="str">
            <v>Nike</v>
          </cell>
          <cell r="E456" t="str">
            <v>NIKE WOMENS ELITE KILT-BLACK-S</v>
          </cell>
          <cell r="F456">
            <v>57</v>
          </cell>
          <cell r="G456">
            <v>35</v>
          </cell>
        </row>
        <row r="457">
          <cell r="B457">
            <v>882065220193</v>
          </cell>
          <cell r="C457"/>
          <cell r="D457" t="str">
            <v>Nike</v>
          </cell>
          <cell r="E457" t="str">
            <v>NIKE WOMENS ELITE KILT-BLACK-S</v>
          </cell>
          <cell r="F457">
            <v>16</v>
          </cell>
          <cell r="G457">
            <v>35</v>
          </cell>
        </row>
        <row r="458">
          <cell r="B458">
            <v>882065220223</v>
          </cell>
          <cell r="C458"/>
          <cell r="D458" t="str">
            <v>Nike</v>
          </cell>
          <cell r="E458" t="str">
            <v>NIKE WOMENS ELITE KILT-BLACK-XL</v>
          </cell>
          <cell r="F458">
            <v>13</v>
          </cell>
          <cell r="G458">
            <v>35</v>
          </cell>
        </row>
        <row r="459">
          <cell r="B459">
            <v>882065582154</v>
          </cell>
          <cell r="C459"/>
          <cell r="D459" t="str">
            <v>Nike</v>
          </cell>
          <cell r="E459" t="str">
            <v xml:space="preserve">NIKE Women's Gung-Ho Polo (Medium, Carbon) </v>
          </cell>
          <cell r="F459">
            <v>1</v>
          </cell>
          <cell r="G459">
            <v>40</v>
          </cell>
        </row>
        <row r="460">
          <cell r="B460">
            <v>823229256894</v>
          </cell>
          <cell r="C460"/>
          <cell r="D460" t="str">
            <v>Nike</v>
          </cell>
          <cell r="E460" t="str">
            <v>Nike Womens Gung-Ho Polo (XS, Black)</v>
          </cell>
          <cell r="F460">
            <v>2</v>
          </cell>
          <cell r="G460">
            <v>40</v>
          </cell>
        </row>
        <row r="461">
          <cell r="B461">
            <v>823229318509</v>
          </cell>
          <cell r="C461"/>
          <cell r="D461" t="str">
            <v>Nike</v>
          </cell>
          <cell r="E461" t="str">
            <v>Nike Women's Gung-Ho Polo (X-Small, Blue)</v>
          </cell>
          <cell r="F461">
            <v>2</v>
          </cell>
          <cell r="G461">
            <v>40</v>
          </cell>
        </row>
        <row r="462">
          <cell r="B462">
            <v>823229396675</v>
          </cell>
          <cell r="C462"/>
          <cell r="D462" t="str">
            <v>Nike</v>
          </cell>
          <cell r="E462" t="str">
            <v>Nike Women's Gung-Ho Polo (X-Small, Scarlet)</v>
          </cell>
          <cell r="F462">
            <v>2</v>
          </cell>
          <cell r="G462">
            <v>40</v>
          </cell>
        </row>
        <row r="463">
          <cell r="B463">
            <v>823229385969</v>
          </cell>
          <cell r="C463"/>
          <cell r="D463" t="str">
            <v>Nike</v>
          </cell>
          <cell r="E463" t="str">
            <v>Nike Women's Gung-Ho Polo Cardinal/White M</v>
          </cell>
          <cell r="F463">
            <v>1</v>
          </cell>
          <cell r="G463">
            <v>40</v>
          </cell>
        </row>
        <row r="464">
          <cell r="B464">
            <v>823229398143</v>
          </cell>
          <cell r="C464"/>
          <cell r="D464" t="str">
            <v>Nike</v>
          </cell>
          <cell r="E464" t="str">
            <v>Nike Women's Gung-Ho Polo Red/White M</v>
          </cell>
          <cell r="F464">
            <v>1</v>
          </cell>
          <cell r="G464">
            <v>40</v>
          </cell>
        </row>
        <row r="465">
          <cell r="B465">
            <v>823229332024</v>
          </cell>
          <cell r="C465"/>
          <cell r="D465" t="str">
            <v>Nike</v>
          </cell>
          <cell r="E465" t="str">
            <v>Nike Women's Gung-Ho Polo Sky Blue/White M</v>
          </cell>
          <cell r="F465">
            <v>4</v>
          </cell>
          <cell r="G465">
            <v>40</v>
          </cell>
        </row>
        <row r="466">
          <cell r="B466">
            <v>823229303536</v>
          </cell>
          <cell r="C466"/>
          <cell r="D466" t="str">
            <v>Nike</v>
          </cell>
          <cell r="E466" t="str">
            <v xml:space="preserve">NIKE Women's Gung-ho Polo, Dark Green, XX-Large </v>
          </cell>
          <cell r="F466">
            <v>2</v>
          </cell>
          <cell r="G466">
            <v>40</v>
          </cell>
        </row>
        <row r="467">
          <cell r="B467">
            <v>823229437514</v>
          </cell>
          <cell r="C467"/>
          <cell r="D467" t="str">
            <v>Nike</v>
          </cell>
          <cell r="E467" t="str">
            <v>Nike Women's Gung-Ho Short Sleeve Polo, orange, Medium</v>
          </cell>
          <cell r="F467">
            <v>1</v>
          </cell>
          <cell r="G467">
            <v>40</v>
          </cell>
        </row>
        <row r="468">
          <cell r="B468">
            <v>91203210204</v>
          </cell>
          <cell r="C468"/>
          <cell r="D468" t="str">
            <v>Nike</v>
          </cell>
          <cell r="E468" t="str">
            <v>Nike Women's Hertha Jersey Royal White YL</v>
          </cell>
          <cell r="F468">
            <v>1</v>
          </cell>
          <cell r="G468">
            <v>35</v>
          </cell>
        </row>
        <row r="469">
          <cell r="B469">
            <v>886066774891</v>
          </cell>
          <cell r="C469"/>
          <cell r="D469" t="str">
            <v>Nike</v>
          </cell>
          <cell r="E469" t="str">
            <v>NIKE WOMENS HERTHA SOCCER JERSEY</v>
          </cell>
          <cell r="F469">
            <v>28</v>
          </cell>
          <cell r="G469">
            <v>35</v>
          </cell>
        </row>
        <row r="470">
          <cell r="B470">
            <v>886066774884</v>
          </cell>
          <cell r="C470"/>
          <cell r="D470" t="str">
            <v>Nike</v>
          </cell>
          <cell r="E470" t="str">
            <v>NIKE WOMENS HERTHA SOCCER JERSEY</v>
          </cell>
          <cell r="F470">
            <v>12</v>
          </cell>
          <cell r="G470">
            <v>35</v>
          </cell>
        </row>
        <row r="471">
          <cell r="B471">
            <v>886916242655</v>
          </cell>
          <cell r="C471"/>
          <cell r="D471" t="str">
            <v>Nike</v>
          </cell>
          <cell r="E471" t="str">
            <v>NIKE WOMENS HERTHA SOCCER JERSEY-TEAM MAROON-M</v>
          </cell>
          <cell r="F471">
            <v>8</v>
          </cell>
          <cell r="G471">
            <v>35</v>
          </cell>
        </row>
        <row r="472">
          <cell r="B472">
            <v>820652805569</v>
          </cell>
          <cell r="C472"/>
          <cell r="D472" t="str">
            <v>Nike</v>
          </cell>
          <cell r="E472" t="str">
            <v>NIKE WOMENS LEAGUE PRACTICE SHORT</v>
          </cell>
          <cell r="F472">
            <v>6</v>
          </cell>
          <cell r="G472">
            <v>30</v>
          </cell>
        </row>
        <row r="473">
          <cell r="B473">
            <v>820652805590</v>
          </cell>
          <cell r="C473"/>
          <cell r="D473" t="str">
            <v>Nike</v>
          </cell>
          <cell r="E473" t="str">
            <v>NIKE WOMENS LEAGUE PRACTICE SHORT</v>
          </cell>
          <cell r="F473">
            <v>1</v>
          </cell>
          <cell r="G473">
            <v>30</v>
          </cell>
        </row>
        <row r="474">
          <cell r="B474">
            <v>820652805552</v>
          </cell>
          <cell r="C474"/>
          <cell r="D474" t="str">
            <v>Nike</v>
          </cell>
          <cell r="E474" t="str">
            <v>NIKE WOMENS LEAGUE PRACTICE SHORT-NAVY-M</v>
          </cell>
          <cell r="F474">
            <v>2</v>
          </cell>
          <cell r="G474">
            <v>30</v>
          </cell>
        </row>
        <row r="475">
          <cell r="B475">
            <v>820652805545</v>
          </cell>
          <cell r="C475"/>
          <cell r="D475" t="str">
            <v>Nike</v>
          </cell>
          <cell r="E475" t="str">
            <v>NIKE WOMENS LEAGUE PRACTICE SHORT-NAVY-S</v>
          </cell>
          <cell r="F475">
            <v>7</v>
          </cell>
          <cell r="G475">
            <v>30</v>
          </cell>
        </row>
        <row r="476">
          <cell r="B476">
            <v>823229095363</v>
          </cell>
          <cell r="C476"/>
          <cell r="D476" t="str">
            <v>Nike</v>
          </cell>
          <cell r="E476" t="str">
            <v>NIKE WOMENS LEAGUE REVERSIBLE TANK--S</v>
          </cell>
          <cell r="F476">
            <v>2</v>
          </cell>
          <cell r="G476">
            <v>30</v>
          </cell>
        </row>
        <row r="477">
          <cell r="B477">
            <v>823229095400</v>
          </cell>
          <cell r="C477"/>
          <cell r="D477" t="str">
            <v>Nike</v>
          </cell>
          <cell r="E477" t="str">
            <v>NIKE WOMENS LEAGUE REVERSIBLE TANK--XL</v>
          </cell>
          <cell r="F477">
            <v>1</v>
          </cell>
          <cell r="G477">
            <v>30</v>
          </cell>
        </row>
        <row r="478">
          <cell r="B478">
            <v>886061660540</v>
          </cell>
          <cell r="C478"/>
          <cell r="D478" t="str">
            <v>Nike</v>
          </cell>
          <cell r="E478" t="str">
            <v>Nike Women's Legend Shirt (X-Large, Crimson)</v>
          </cell>
          <cell r="F478">
            <v>2</v>
          </cell>
          <cell r="G478">
            <v>25</v>
          </cell>
        </row>
        <row r="479">
          <cell r="B479">
            <v>886061659834</v>
          </cell>
          <cell r="C479"/>
          <cell r="D479" t="str">
            <v>Nike</v>
          </cell>
          <cell r="E479" t="str">
            <v>Nike Women's Legend Short Sleeve Poly Top (XX-Large, Black)</v>
          </cell>
          <cell r="F479">
            <v>2</v>
          </cell>
          <cell r="G479">
            <v>25</v>
          </cell>
        </row>
        <row r="480">
          <cell r="B480">
            <v>91207792584</v>
          </cell>
          <cell r="C480"/>
          <cell r="D480" t="str">
            <v>Nike</v>
          </cell>
          <cell r="E480" t="str">
            <v>Nike Womens Long Sleeve Legend Shirt, (Dark Cinder, Large)</v>
          </cell>
          <cell r="F480">
            <v>1</v>
          </cell>
          <cell r="G480">
            <v>30</v>
          </cell>
        </row>
        <row r="481">
          <cell r="B481">
            <v>91207788372</v>
          </cell>
          <cell r="C481"/>
          <cell r="D481" t="str">
            <v>Nike</v>
          </cell>
          <cell r="E481" t="str">
            <v>Nike Womens Long Sleeve Legend Shirt, (Dark Cinder, Medium)</v>
          </cell>
          <cell r="F481">
            <v>1</v>
          </cell>
          <cell r="G481">
            <v>30</v>
          </cell>
        </row>
        <row r="482">
          <cell r="B482">
            <v>882278686168</v>
          </cell>
          <cell r="C482"/>
          <cell r="D482" t="str">
            <v>Nike</v>
          </cell>
          <cell r="E482" t="str">
            <v>Nike Women's LS Polo II</v>
          </cell>
          <cell r="F482">
            <v>1</v>
          </cell>
          <cell r="G482">
            <v>45</v>
          </cell>
        </row>
        <row r="483">
          <cell r="B483">
            <v>885259720639</v>
          </cell>
          <cell r="C483"/>
          <cell r="D483" t="str">
            <v>Nike</v>
          </cell>
          <cell r="E483" t="str">
            <v>Nike Women's LS Polo II Red</v>
          </cell>
          <cell r="F483">
            <v>1</v>
          </cell>
          <cell r="G483">
            <v>45</v>
          </cell>
        </row>
        <row r="484">
          <cell r="B484">
            <v>14389782112</v>
          </cell>
          <cell r="C484"/>
          <cell r="D484" t="str">
            <v>Nike</v>
          </cell>
          <cell r="E484" t="str">
            <v xml:space="preserve">NIKE Women's Mystic Team Jersey NAVY </v>
          </cell>
          <cell r="F484">
            <v>6</v>
          </cell>
          <cell r="G484">
            <v>35</v>
          </cell>
        </row>
        <row r="485">
          <cell r="B485">
            <v>14389782136</v>
          </cell>
          <cell r="C485"/>
          <cell r="D485" t="str">
            <v>Nike</v>
          </cell>
          <cell r="E485" t="str">
            <v xml:space="preserve">NIKE Women's Mystic Team Jersey NAVY </v>
          </cell>
          <cell r="F485">
            <v>3</v>
          </cell>
          <cell r="G485">
            <v>35</v>
          </cell>
        </row>
        <row r="486">
          <cell r="B486">
            <v>14389782150</v>
          </cell>
          <cell r="C486"/>
          <cell r="D486" t="str">
            <v>Nike</v>
          </cell>
          <cell r="E486" t="str">
            <v xml:space="preserve">NIKE Women's Mystic Team Jersey ROYAL </v>
          </cell>
          <cell r="F486">
            <v>2</v>
          </cell>
          <cell r="G486">
            <v>35</v>
          </cell>
        </row>
        <row r="487">
          <cell r="B487">
            <v>14389782181</v>
          </cell>
          <cell r="C487"/>
          <cell r="D487" t="str">
            <v>Nike</v>
          </cell>
          <cell r="E487" t="str">
            <v xml:space="preserve">NIKE Women's Mystic Team Jersey ROYAL </v>
          </cell>
          <cell r="F487">
            <v>1</v>
          </cell>
          <cell r="G487">
            <v>35</v>
          </cell>
        </row>
        <row r="488">
          <cell r="B488">
            <v>14389782044</v>
          </cell>
          <cell r="C488"/>
          <cell r="D488" t="str">
            <v>Nike</v>
          </cell>
          <cell r="E488" t="str">
            <v>NIKE Women's Mystic Team Jersey WHITE</v>
          </cell>
          <cell r="F488">
            <v>1</v>
          </cell>
          <cell r="G488">
            <v>35</v>
          </cell>
        </row>
        <row r="489">
          <cell r="B489">
            <v>14389782037</v>
          </cell>
          <cell r="C489"/>
          <cell r="D489" t="str">
            <v>Nike</v>
          </cell>
          <cell r="E489" t="str">
            <v>NIKE Women's Mystic Team Jersey WHITE</v>
          </cell>
          <cell r="F489">
            <v>1</v>
          </cell>
          <cell r="G489">
            <v>35</v>
          </cell>
        </row>
        <row r="490">
          <cell r="B490">
            <v>14389782051</v>
          </cell>
          <cell r="C490"/>
          <cell r="D490" t="str">
            <v>Nike</v>
          </cell>
          <cell r="E490" t="str">
            <v xml:space="preserve">NIKE Women's Mystic Team Jersey WHITE </v>
          </cell>
          <cell r="F490">
            <v>2</v>
          </cell>
          <cell r="G490">
            <v>35</v>
          </cell>
        </row>
        <row r="491">
          <cell r="B491">
            <v>14389782235</v>
          </cell>
          <cell r="C491"/>
          <cell r="D491" t="str">
            <v>Nike</v>
          </cell>
          <cell r="E491" t="str">
            <v>NIKE Women's Mystic Team Short BLACK</v>
          </cell>
          <cell r="F491">
            <v>3</v>
          </cell>
          <cell r="G491">
            <v>35</v>
          </cell>
        </row>
        <row r="492">
          <cell r="B492">
            <v>14389782242</v>
          </cell>
          <cell r="C492"/>
          <cell r="D492" t="str">
            <v>Nike</v>
          </cell>
          <cell r="E492" t="str">
            <v>NIKE Women's Mystic Team Short NAVY</v>
          </cell>
          <cell r="F492">
            <v>1</v>
          </cell>
          <cell r="G492">
            <v>35</v>
          </cell>
        </row>
        <row r="493">
          <cell r="B493">
            <v>14389782266</v>
          </cell>
          <cell r="C493"/>
          <cell r="D493" t="str">
            <v>Nike</v>
          </cell>
          <cell r="E493" t="str">
            <v xml:space="preserve">NIKE Women's Mystic Team Short NAVY </v>
          </cell>
          <cell r="F493">
            <v>1</v>
          </cell>
          <cell r="G493">
            <v>35</v>
          </cell>
        </row>
        <row r="494">
          <cell r="B494">
            <v>696869588256</v>
          </cell>
          <cell r="C494"/>
          <cell r="D494" t="str">
            <v>Nike</v>
          </cell>
          <cell r="E494" t="str">
            <v>NIKE Women's Mystic Team Short RED</v>
          </cell>
          <cell r="F494">
            <v>5</v>
          </cell>
          <cell r="G494">
            <v>35</v>
          </cell>
        </row>
        <row r="495">
          <cell r="B495">
            <v>696869588249</v>
          </cell>
          <cell r="C495"/>
          <cell r="D495" t="str">
            <v>Nike</v>
          </cell>
          <cell r="E495" t="str">
            <v xml:space="preserve">NIKE Women's Mystic Team Short RED </v>
          </cell>
          <cell r="F495">
            <v>3</v>
          </cell>
          <cell r="G495">
            <v>35</v>
          </cell>
        </row>
        <row r="496">
          <cell r="B496">
            <v>696869588232</v>
          </cell>
          <cell r="C496"/>
          <cell r="D496" t="str">
            <v>Nike</v>
          </cell>
          <cell r="E496" t="str">
            <v xml:space="preserve">NIKE Women's Mystic Team Short RED </v>
          </cell>
          <cell r="F496">
            <v>3</v>
          </cell>
          <cell r="G496">
            <v>35</v>
          </cell>
        </row>
        <row r="497">
          <cell r="B497">
            <v>14389782310</v>
          </cell>
          <cell r="C497"/>
          <cell r="D497" t="str">
            <v>Nike</v>
          </cell>
          <cell r="E497" t="str">
            <v>Nike Women's Mystic Team Short ROYAL</v>
          </cell>
          <cell r="F497">
            <v>1</v>
          </cell>
          <cell r="G497">
            <v>35</v>
          </cell>
        </row>
        <row r="498">
          <cell r="B498">
            <v>883154923568</v>
          </cell>
          <cell r="C498"/>
          <cell r="D498" t="str">
            <v>Nike</v>
          </cell>
          <cell r="E498" t="str">
            <v>Nike Women's Mystifi Warm Up Jacket, Navy, Large</v>
          </cell>
          <cell r="F498">
            <v>4</v>
          </cell>
          <cell r="G498">
            <v>35</v>
          </cell>
        </row>
        <row r="499">
          <cell r="B499">
            <v>640135663918</v>
          </cell>
          <cell r="C499"/>
          <cell r="D499" t="str">
            <v>Nike</v>
          </cell>
          <cell r="E499" t="str">
            <v>Nike Women's Mystifi Warm-Up Jacket Navy</v>
          </cell>
          <cell r="F499">
            <v>1</v>
          </cell>
          <cell r="G499">
            <v>35</v>
          </cell>
        </row>
        <row r="500">
          <cell r="B500">
            <v>884499002314</v>
          </cell>
          <cell r="C500"/>
          <cell r="D500" t="str">
            <v>Nike</v>
          </cell>
          <cell r="E500" t="str">
            <v>NIKE WOMENS OVERTIME PANT</v>
          </cell>
          <cell r="F500">
            <v>6</v>
          </cell>
          <cell r="G500">
            <v>50</v>
          </cell>
        </row>
        <row r="501">
          <cell r="B501">
            <v>886691814290</v>
          </cell>
          <cell r="C501"/>
          <cell r="D501" t="str">
            <v>Nike</v>
          </cell>
          <cell r="E501" t="str">
            <v>Nike Womens Overtime Pant (M, Red)</v>
          </cell>
          <cell r="F501">
            <v>2</v>
          </cell>
          <cell r="G501">
            <v>50</v>
          </cell>
        </row>
        <row r="502">
          <cell r="B502">
            <v>91209155950</v>
          </cell>
          <cell r="C502"/>
          <cell r="D502" t="str">
            <v>Nike</v>
          </cell>
          <cell r="E502" t="str">
            <v>Nike Women's Pasadena II Game Short BLACK</v>
          </cell>
          <cell r="F502">
            <v>3</v>
          </cell>
          <cell r="G502">
            <v>30</v>
          </cell>
        </row>
        <row r="503">
          <cell r="B503">
            <v>91209251492</v>
          </cell>
          <cell r="C503"/>
          <cell r="D503" t="str">
            <v>Nike</v>
          </cell>
          <cell r="E503" t="str">
            <v>Nike Women's Pasadena II Game Short ROYAL</v>
          </cell>
          <cell r="F503">
            <v>1</v>
          </cell>
          <cell r="G503">
            <v>30</v>
          </cell>
        </row>
        <row r="504">
          <cell r="B504">
            <v>884499867333</v>
          </cell>
          <cell r="C504"/>
          <cell r="D504" t="str">
            <v>Nike</v>
          </cell>
          <cell r="E504" t="str">
            <v>NIKE Women's Performance Long Sleeve T-Shirt MAR</v>
          </cell>
          <cell r="F504">
            <v>1</v>
          </cell>
          <cell r="G504">
            <v>30</v>
          </cell>
        </row>
        <row r="505">
          <cell r="B505">
            <v>884499867302</v>
          </cell>
          <cell r="C505"/>
          <cell r="D505" t="str">
            <v>Nike</v>
          </cell>
          <cell r="E505" t="str">
            <v>NIKE Women's Performance Long Sleeve T-Shirt MAR</v>
          </cell>
          <cell r="F505">
            <v>1</v>
          </cell>
          <cell r="G505">
            <v>30</v>
          </cell>
        </row>
        <row r="506">
          <cell r="B506">
            <v>888411515289</v>
          </cell>
          <cell r="C506"/>
          <cell r="D506" t="str">
            <v>Nike</v>
          </cell>
          <cell r="E506" t="str">
            <v>Nike Womens PRO 5'' Compression Shorts (Black/White/White, Small)</v>
          </cell>
          <cell r="F506">
            <v>2</v>
          </cell>
          <cell r="G506">
            <v>30</v>
          </cell>
        </row>
        <row r="507">
          <cell r="B507">
            <v>91203946868</v>
          </cell>
          <cell r="C507"/>
          <cell r="D507" t="str">
            <v>Nike</v>
          </cell>
          <cell r="E507" t="str">
            <v>Nike Womens Pro Classic Sports Bra - White/Black Size Medium</v>
          </cell>
          <cell r="F507">
            <v>5</v>
          </cell>
          <cell r="G507">
            <v>35</v>
          </cell>
        </row>
        <row r="508">
          <cell r="B508">
            <v>820652770270</v>
          </cell>
          <cell r="C508"/>
          <cell r="D508" t="str">
            <v>Nike</v>
          </cell>
          <cell r="E508" t="str">
            <v>Nike Women's Pro Tights Black/White Size X-Large</v>
          </cell>
          <cell r="F508">
            <v>1</v>
          </cell>
          <cell r="G508">
            <v>50</v>
          </cell>
        </row>
        <row r="509">
          <cell r="B509">
            <v>696869374552</v>
          </cell>
          <cell r="C509"/>
          <cell r="D509" t="str">
            <v>Nike</v>
          </cell>
          <cell r="E509" t="str">
            <v>Nike Women's Pro-fitted Short Sleeve V-neck T-shirt</v>
          </cell>
          <cell r="F509">
            <v>3</v>
          </cell>
          <cell r="G509">
            <v>25</v>
          </cell>
        </row>
        <row r="510">
          <cell r="B510">
            <v>885177081133</v>
          </cell>
          <cell r="C510"/>
          <cell r="D510" t="str">
            <v>Nike</v>
          </cell>
          <cell r="E510" t="str">
            <v>Nike Women's Pro-fitted Short Sleeve V-neck T-shirt</v>
          </cell>
          <cell r="F510">
            <v>2</v>
          </cell>
          <cell r="G510">
            <v>25</v>
          </cell>
        </row>
        <row r="511">
          <cell r="B511">
            <v>882065218381</v>
          </cell>
          <cell r="C511"/>
          <cell r="D511" t="str">
            <v>Nike</v>
          </cell>
          <cell r="E511" t="str">
            <v>NIKE WOMENS PROSPECT S/S JERSEY</v>
          </cell>
          <cell r="F511">
            <v>1</v>
          </cell>
          <cell r="G511">
            <v>35</v>
          </cell>
        </row>
        <row r="512">
          <cell r="B512">
            <v>882065218510</v>
          </cell>
          <cell r="C512"/>
          <cell r="D512" t="str">
            <v>Nike</v>
          </cell>
          <cell r="E512" t="str">
            <v>NIKE WOMENS PROSPECT S/S JERSEY</v>
          </cell>
          <cell r="F512">
            <v>1</v>
          </cell>
          <cell r="G512">
            <v>35</v>
          </cell>
        </row>
        <row r="513">
          <cell r="B513">
            <v>882065218244</v>
          </cell>
          <cell r="C513"/>
          <cell r="D513" t="str">
            <v>Nike</v>
          </cell>
          <cell r="E513" t="str">
            <v>NIKE WOMENS PROSPECT S/S JERSEY-WHITE-S</v>
          </cell>
          <cell r="F513">
            <v>3</v>
          </cell>
          <cell r="G513">
            <v>35</v>
          </cell>
        </row>
        <row r="514">
          <cell r="B514">
            <v>882065218237</v>
          </cell>
          <cell r="C514"/>
          <cell r="D514" t="str">
            <v>Nike</v>
          </cell>
          <cell r="E514" t="str">
            <v>NIKE WOMENS PROSPECT S/S JERSEY-White-XS</v>
          </cell>
          <cell r="F514">
            <v>1</v>
          </cell>
          <cell r="G514">
            <v>35</v>
          </cell>
        </row>
        <row r="515">
          <cell r="B515">
            <v>885259720622</v>
          </cell>
          <cell r="C515"/>
          <cell r="D515" t="str">
            <v>Nike</v>
          </cell>
          <cell r="E515" t="str">
            <v>Nike Women's Quarter Zip Polo</v>
          </cell>
          <cell r="F515">
            <v>1</v>
          </cell>
          <cell r="G515">
            <v>45</v>
          </cell>
        </row>
        <row r="516">
          <cell r="B516">
            <v>886737254134</v>
          </cell>
          <cell r="C516"/>
          <cell r="D516" t="str">
            <v>Nike</v>
          </cell>
          <cell r="E516" t="str">
            <v xml:space="preserve">NIKE Women's Sleeveless Jersey BLACK </v>
          </cell>
          <cell r="F516">
            <v>29</v>
          </cell>
          <cell r="G516">
            <v>25</v>
          </cell>
        </row>
        <row r="517">
          <cell r="B517">
            <v>886916579027</v>
          </cell>
          <cell r="C517"/>
          <cell r="D517" t="str">
            <v>Nike</v>
          </cell>
          <cell r="E517" t="str">
            <v>Nike Women's Striker III Jersey RED</v>
          </cell>
          <cell r="F517">
            <v>13</v>
          </cell>
          <cell r="G517">
            <v>25</v>
          </cell>
        </row>
        <row r="518">
          <cell r="B518">
            <v>91206411813</v>
          </cell>
          <cell r="C518"/>
          <cell r="D518" t="str">
            <v>Nike</v>
          </cell>
          <cell r="E518" t="str">
            <v>Nike Women's Striker III Short BLACK</v>
          </cell>
          <cell r="F518">
            <v>1</v>
          </cell>
          <cell r="G518">
            <v>25</v>
          </cell>
        </row>
        <row r="519">
          <cell r="B519">
            <v>91206417907</v>
          </cell>
          <cell r="C519"/>
          <cell r="D519" t="str">
            <v>Nike</v>
          </cell>
          <cell r="E519" t="str">
            <v>Nike Women's Striker III Short DARK GREEN</v>
          </cell>
          <cell r="F519">
            <v>1</v>
          </cell>
          <cell r="G519">
            <v>25</v>
          </cell>
        </row>
        <row r="520">
          <cell r="B520">
            <v>91206499330</v>
          </cell>
          <cell r="C520"/>
          <cell r="D520" t="str">
            <v>Nike</v>
          </cell>
          <cell r="E520" t="str">
            <v>Nike Women's Striker III Short RED</v>
          </cell>
          <cell r="F520">
            <v>20</v>
          </cell>
          <cell r="G520">
            <v>25</v>
          </cell>
        </row>
        <row r="521">
          <cell r="B521">
            <v>91206501033</v>
          </cell>
          <cell r="C521"/>
          <cell r="D521" t="str">
            <v>Nike</v>
          </cell>
          <cell r="E521" t="str">
            <v>NIKE Women's Striker III Short RED</v>
          </cell>
          <cell r="F521">
            <v>2</v>
          </cell>
          <cell r="G521">
            <v>25</v>
          </cell>
        </row>
        <row r="522">
          <cell r="B522">
            <v>91206499040</v>
          </cell>
          <cell r="C522"/>
          <cell r="D522" t="str">
            <v>Nike</v>
          </cell>
          <cell r="E522" t="str">
            <v>NIKE Women's Striker III Short RED</v>
          </cell>
          <cell r="F522">
            <v>1</v>
          </cell>
          <cell r="G522">
            <v>25</v>
          </cell>
        </row>
        <row r="523">
          <cell r="B523">
            <v>91206417891</v>
          </cell>
          <cell r="C523"/>
          <cell r="D523" t="str">
            <v>Nike</v>
          </cell>
          <cell r="E523" t="str">
            <v>Nike Women's Striker III Short, Dark Green, Small</v>
          </cell>
          <cell r="F523">
            <v>3</v>
          </cell>
          <cell r="G523">
            <v>25</v>
          </cell>
        </row>
        <row r="524">
          <cell r="B524">
            <v>91206448765</v>
          </cell>
          <cell r="C524"/>
          <cell r="D524" t="str">
            <v>Nike</v>
          </cell>
          <cell r="E524" t="str">
            <v>Nike Women's Striker III Short, Navy Blue, Small</v>
          </cell>
          <cell r="F524">
            <v>1</v>
          </cell>
          <cell r="G524">
            <v>25</v>
          </cell>
        </row>
        <row r="525">
          <cell r="B525">
            <v>91206471480</v>
          </cell>
          <cell r="C525"/>
          <cell r="D525" t="str">
            <v>Nike</v>
          </cell>
          <cell r="E525" t="str">
            <v>NIKE WOMENS STRIKER SHORT WB</v>
          </cell>
          <cell r="F525">
            <v>3</v>
          </cell>
          <cell r="G525">
            <v>25</v>
          </cell>
        </row>
        <row r="526">
          <cell r="B526">
            <v>91206471497</v>
          </cell>
          <cell r="C526"/>
          <cell r="D526" t="str">
            <v>Nike</v>
          </cell>
          <cell r="E526" t="str">
            <v>NIKE WOMENS STRIKER SHORT WB</v>
          </cell>
          <cell r="F526">
            <v>2</v>
          </cell>
          <cell r="G526">
            <v>25</v>
          </cell>
        </row>
        <row r="527">
          <cell r="B527">
            <v>91206412537</v>
          </cell>
          <cell r="C527"/>
          <cell r="D527" t="str">
            <v>Nike</v>
          </cell>
          <cell r="E527" t="str">
            <v>NIKE WOMENS STRIKER SHORT WB</v>
          </cell>
          <cell r="F527">
            <v>1</v>
          </cell>
          <cell r="G527">
            <v>25</v>
          </cell>
        </row>
        <row r="528">
          <cell r="B528">
            <v>823229332017</v>
          </cell>
          <cell r="C528"/>
          <cell r="D528" t="str">
            <v>Nike</v>
          </cell>
          <cell r="E528" t="str">
            <v>Nike Womens Team Gung Ho Polo - Light Blue</v>
          </cell>
          <cell r="F528">
            <v>3</v>
          </cell>
          <cell r="G528">
            <v>40</v>
          </cell>
        </row>
        <row r="529">
          <cell r="B529">
            <v>823229446066</v>
          </cell>
          <cell r="C529"/>
          <cell r="D529" t="str">
            <v>Nike</v>
          </cell>
          <cell r="E529" t="str">
            <v>Nike Womens Team Gung Ho Polo - Orange, 2XL</v>
          </cell>
          <cell r="F529">
            <v>1</v>
          </cell>
          <cell r="G529">
            <v>40</v>
          </cell>
        </row>
        <row r="530">
          <cell r="B530">
            <v>823233104303</v>
          </cell>
          <cell r="C530"/>
          <cell r="D530" t="str">
            <v>Nike</v>
          </cell>
          <cell r="E530" t="str">
            <v>NIKE Women's Vollyball Shorts Black 337311-010 [XS] X-Small, Black</v>
          </cell>
          <cell r="F530">
            <v>1</v>
          </cell>
          <cell r="G530">
            <v>30</v>
          </cell>
        </row>
        <row r="531">
          <cell r="B531">
            <v>685068527586</v>
          </cell>
          <cell r="C531"/>
          <cell r="D531" t="str">
            <v>Nike</v>
          </cell>
          <cell r="E531" t="str">
            <v>Nike Women's Wmns Lunartempo 2, BLACK/BLUE LOW-DEEP ROYAL BLUE-BLUE GLOW, 8.5 US</v>
          </cell>
          <cell r="F531">
            <v>4</v>
          </cell>
          <cell r="G531">
            <v>85</v>
          </cell>
        </row>
        <row r="532">
          <cell r="B532">
            <v>882278697171</v>
          </cell>
          <cell r="C532"/>
          <cell r="D532" t="str">
            <v>Nike</v>
          </cell>
          <cell r="E532" t="str">
            <v xml:space="preserve">NIKE Wyoming Cowboys Brown Million Dollar Performance Mesh Shorts (XX-Large) </v>
          </cell>
          <cell r="F532">
            <v>1</v>
          </cell>
          <cell r="G532">
            <v>30</v>
          </cell>
        </row>
        <row r="533">
          <cell r="B533">
            <v>14389675148</v>
          </cell>
          <cell r="C533"/>
          <cell r="D533" t="str">
            <v>Nike</v>
          </cell>
          <cell r="E533" t="str">
            <v>NIKE Youth Basketball Game Jersey Sleeveless Shirt</v>
          </cell>
          <cell r="F533">
            <v>4</v>
          </cell>
          <cell r="G533">
            <v>25</v>
          </cell>
        </row>
        <row r="534">
          <cell r="B534">
            <v>14389675131</v>
          </cell>
          <cell r="C534"/>
          <cell r="D534" t="str">
            <v>Nike</v>
          </cell>
          <cell r="E534" t="str">
            <v>NIKE Youth Basketball Game Jersey Sleeveless Shirt</v>
          </cell>
          <cell r="F534">
            <v>1</v>
          </cell>
          <cell r="G534">
            <v>25</v>
          </cell>
        </row>
        <row r="535">
          <cell r="B535">
            <v>888407974786</v>
          </cell>
          <cell r="C535"/>
          <cell r="D535" t="str">
            <v>Nike</v>
          </cell>
          <cell r="E535" t="str">
            <v>NIKE YOUTH BP JERSEY II</v>
          </cell>
          <cell r="F535">
            <v>1</v>
          </cell>
          <cell r="G535">
            <v>20</v>
          </cell>
        </row>
        <row r="536">
          <cell r="B536">
            <v>884499173922</v>
          </cell>
          <cell r="C536"/>
          <cell r="D536" t="str">
            <v>Nike</v>
          </cell>
          <cell r="E536" t="str">
            <v>NIKE YOUTH BP JERSEY II</v>
          </cell>
          <cell r="F536">
            <v>1</v>
          </cell>
          <cell r="G536">
            <v>20</v>
          </cell>
        </row>
        <row r="537">
          <cell r="B537">
            <v>886066979487</v>
          </cell>
          <cell r="C537"/>
          <cell r="D537" t="str">
            <v>Nike</v>
          </cell>
          <cell r="E537" t="str">
            <v>Nike Youth Hertha Short [Blue] (M)</v>
          </cell>
          <cell r="F537">
            <v>2</v>
          </cell>
          <cell r="G537">
            <v>20</v>
          </cell>
        </row>
        <row r="538">
          <cell r="B538">
            <v>883154913675</v>
          </cell>
          <cell r="C538"/>
          <cell r="D538" t="str">
            <v>Nike</v>
          </cell>
          <cell r="E538" t="str">
            <v>NIKE YOUTH PASADENA SOCCER JERSEY</v>
          </cell>
          <cell r="F538">
            <v>18</v>
          </cell>
          <cell r="G538">
            <v>25</v>
          </cell>
        </row>
        <row r="539">
          <cell r="B539">
            <v>883154913668</v>
          </cell>
          <cell r="C539"/>
          <cell r="D539" t="str">
            <v>Nike</v>
          </cell>
          <cell r="E539" t="str">
            <v>NIKE YOUTH PASADENA SOCCER JERSEY</v>
          </cell>
          <cell r="F539">
            <v>14</v>
          </cell>
          <cell r="G539">
            <v>25</v>
          </cell>
        </row>
        <row r="540">
          <cell r="B540">
            <v>883154913651</v>
          </cell>
          <cell r="C540"/>
          <cell r="D540" t="str">
            <v>Nike</v>
          </cell>
          <cell r="E540" t="str">
            <v>NIKE YOUTH PASADENA SOCCER JERSEY</v>
          </cell>
          <cell r="F540">
            <v>5</v>
          </cell>
          <cell r="G540">
            <v>25</v>
          </cell>
        </row>
        <row r="541">
          <cell r="B541">
            <v>883154913989</v>
          </cell>
          <cell r="C541"/>
          <cell r="D541" t="str">
            <v>Nike</v>
          </cell>
          <cell r="E541" t="str">
            <v>NIKE YOUTH PASADENA SOCCER JERSEY-CARDINAL-L</v>
          </cell>
          <cell r="F541">
            <v>12</v>
          </cell>
          <cell r="G541">
            <v>25</v>
          </cell>
        </row>
        <row r="542">
          <cell r="B542">
            <v>883154913972</v>
          </cell>
          <cell r="C542"/>
          <cell r="D542" t="str">
            <v>Nike</v>
          </cell>
          <cell r="E542" t="str">
            <v>NIKE YOUTH PASADENA SOCCER JERSEY-CARDINAL-M</v>
          </cell>
          <cell r="F542">
            <v>8</v>
          </cell>
          <cell r="G542">
            <v>25</v>
          </cell>
        </row>
        <row r="543">
          <cell r="B543">
            <v>883154913996</v>
          </cell>
          <cell r="C543"/>
          <cell r="D543" t="str">
            <v>Nike</v>
          </cell>
          <cell r="E543" t="str">
            <v>NIKE YOUTH PASADENA SOCCER JERSEY-CARDINAL-XL</v>
          </cell>
          <cell r="F543">
            <v>17</v>
          </cell>
          <cell r="G543">
            <v>25</v>
          </cell>
        </row>
        <row r="544">
          <cell r="B544">
            <v>883154877625</v>
          </cell>
          <cell r="C544"/>
          <cell r="D544" t="str">
            <v>Nike</v>
          </cell>
          <cell r="E544" t="str">
            <v>Nike Youth Soccer Warm Up Jacket Navy Medium</v>
          </cell>
          <cell r="F544">
            <v>2</v>
          </cell>
          <cell r="G544">
            <v>60</v>
          </cell>
        </row>
        <row r="545">
          <cell r="B545">
            <v>666032670255</v>
          </cell>
          <cell r="C545"/>
          <cell r="D545" t="str">
            <v>Nike</v>
          </cell>
          <cell r="E545" t="str">
            <v>OPEN FIELD PANT SU14</v>
          </cell>
          <cell r="F545">
            <v>20</v>
          </cell>
          <cell r="G545">
            <v>35</v>
          </cell>
        </row>
        <row r="546">
          <cell r="B546">
            <v>666032670231</v>
          </cell>
          <cell r="C546"/>
          <cell r="D546" t="str">
            <v>Nike</v>
          </cell>
          <cell r="E546" t="str">
            <v>OPEN FIELD PANT SU14</v>
          </cell>
          <cell r="F546">
            <v>1</v>
          </cell>
          <cell r="G546">
            <v>35</v>
          </cell>
        </row>
        <row r="547">
          <cell r="B547">
            <v>666032670279</v>
          </cell>
          <cell r="C547"/>
          <cell r="D547" t="str">
            <v>Nike</v>
          </cell>
          <cell r="E547" t="str">
            <v>OPEN FIELD PANT SU14</v>
          </cell>
          <cell r="F547">
            <v>1</v>
          </cell>
          <cell r="G547">
            <v>35</v>
          </cell>
        </row>
        <row r="548">
          <cell r="B548">
            <v>882065582789</v>
          </cell>
          <cell r="C548"/>
          <cell r="D548" t="str">
            <v>Nike</v>
          </cell>
          <cell r="E548" t="str">
            <v>POLO-SHIRT MAROON 2XL</v>
          </cell>
          <cell r="F548">
            <v>2</v>
          </cell>
          <cell r="G548">
            <v>55</v>
          </cell>
        </row>
        <row r="549">
          <cell r="B549">
            <v>886699100210</v>
          </cell>
          <cell r="C549"/>
          <cell r="D549" t="str">
            <v>Nike</v>
          </cell>
          <cell r="E549" t="str">
            <v xml:space="preserve">StockMadnessJersey </v>
          </cell>
          <cell r="F549">
            <v>1</v>
          </cell>
          <cell r="G549">
            <v>45</v>
          </cell>
        </row>
        <row r="550">
          <cell r="B550">
            <v>14389726017</v>
          </cell>
          <cell r="C550"/>
          <cell r="D550" t="str">
            <v>Nike</v>
          </cell>
          <cell r="E550" t="str">
            <v>W STOCK CO Sho BlkWh</v>
          </cell>
          <cell r="F550">
            <v>3</v>
          </cell>
          <cell r="G550">
            <v>30</v>
          </cell>
        </row>
        <row r="551">
          <cell r="B551">
            <v>91208587233</v>
          </cell>
          <cell r="C551"/>
          <cell r="D551" t="str">
            <v>Nike</v>
          </cell>
          <cell r="E551" t="str">
            <v>WmnaGeotgiaGm SC/WH</v>
          </cell>
          <cell r="F551">
            <v>4</v>
          </cell>
          <cell r="G551">
            <v>35</v>
          </cell>
        </row>
        <row r="552">
          <cell r="B552">
            <v>91208586946</v>
          </cell>
          <cell r="C552"/>
          <cell r="D552" t="str">
            <v>Nike</v>
          </cell>
          <cell r="E552" t="str">
            <v>Wmn's Georgia Gm Short WH/BK</v>
          </cell>
          <cell r="F552">
            <v>1</v>
          </cell>
          <cell r="G552">
            <v>35</v>
          </cell>
        </row>
        <row r="553">
          <cell r="B553">
            <v>884751435195</v>
          </cell>
          <cell r="C553"/>
          <cell r="D553" t="str">
            <v>Nike</v>
          </cell>
          <cell r="E553" t="str">
            <v>Wmns georgia Gm Short WH/DG</v>
          </cell>
          <cell r="F553">
            <v>1</v>
          </cell>
          <cell r="G553">
            <v>35</v>
          </cell>
        </row>
        <row r="554">
          <cell r="B554">
            <v>884751435201</v>
          </cell>
          <cell r="C554"/>
          <cell r="D554" t="str">
            <v>Nike</v>
          </cell>
          <cell r="E554" t="str">
            <v>Wmn's Georgia Gm Short WH/DG</v>
          </cell>
          <cell r="F554">
            <v>4</v>
          </cell>
          <cell r="G554">
            <v>35</v>
          </cell>
        </row>
        <row r="555">
          <cell r="B555">
            <v>91208587134</v>
          </cell>
          <cell r="C555"/>
          <cell r="D555" t="str">
            <v>Nike</v>
          </cell>
          <cell r="E555" t="str">
            <v>Wmns Georgia Gm Short WH/SC</v>
          </cell>
          <cell r="F555">
            <v>11</v>
          </cell>
          <cell r="G555">
            <v>35</v>
          </cell>
        </row>
        <row r="556">
          <cell r="B556">
            <v>91208587141</v>
          </cell>
          <cell r="C556"/>
          <cell r="D556" t="str">
            <v>Nike</v>
          </cell>
          <cell r="E556" t="str">
            <v>Wmn's Georgia Gm Short WH/SC</v>
          </cell>
          <cell r="F556">
            <v>8</v>
          </cell>
          <cell r="G556">
            <v>35</v>
          </cell>
        </row>
        <row r="557">
          <cell r="B557">
            <v>91206155755</v>
          </cell>
          <cell r="C557"/>
          <cell r="D557" t="str">
            <v>Nike</v>
          </cell>
          <cell r="E557" t="str">
            <v>Wmn's Spartacus Gm Jrsy WHITE</v>
          </cell>
          <cell r="F557">
            <v>3</v>
          </cell>
          <cell r="G557">
            <v>40</v>
          </cell>
        </row>
        <row r="558">
          <cell r="B558">
            <v>882065555271</v>
          </cell>
          <cell r="C558"/>
          <cell r="D558" t="str">
            <v>Nike</v>
          </cell>
          <cell r="E558" t="str">
            <v>Women's Basketball Game Jersey</v>
          </cell>
          <cell r="F558">
            <v>3</v>
          </cell>
          <cell r="G558">
            <v>30</v>
          </cell>
        </row>
        <row r="559">
          <cell r="B559">
            <v>886061661318</v>
          </cell>
          <cell r="C559"/>
          <cell r="D559" t="str">
            <v>Nike</v>
          </cell>
          <cell r="E559" t="str">
            <v>Women's Nike Legend Training Top Maroon Large</v>
          </cell>
          <cell r="F559">
            <v>10</v>
          </cell>
          <cell r="G559">
            <v>25</v>
          </cell>
        </row>
        <row r="560">
          <cell r="B560">
            <v>820652993389</v>
          </cell>
          <cell r="C560"/>
          <cell r="D560" t="str">
            <v>Nike</v>
          </cell>
          <cell r="E560" t="str">
            <v>Women's Nike Training Jacket</v>
          </cell>
          <cell r="F560">
            <v>1</v>
          </cell>
          <cell r="G560">
            <v>55</v>
          </cell>
        </row>
        <row r="561">
          <cell r="B561">
            <v>882065675351</v>
          </cell>
          <cell r="C561"/>
          <cell r="D561" t="str">
            <v>Nike</v>
          </cell>
          <cell r="E561" t="str">
            <v>W's Running MI VPrpW</v>
          </cell>
          <cell r="F561">
            <v>3</v>
          </cell>
          <cell r="G561">
            <v>35</v>
          </cell>
        </row>
        <row r="562">
          <cell r="B562"/>
          <cell r="D562"/>
          <cell r="E562"/>
          <cell r="F562">
            <v>2719</v>
          </cell>
          <cell r="G562"/>
        </row>
        <row r="563">
          <cell r="B563"/>
          <cell r="D563"/>
          <cell r="E563"/>
          <cell r="F563"/>
          <cell r="G563"/>
        </row>
        <row r="564">
          <cell r="B564"/>
          <cell r="D564"/>
          <cell r="E564"/>
          <cell r="F564"/>
          <cell r="G564"/>
        </row>
        <row r="565">
          <cell r="B565"/>
          <cell r="D565"/>
          <cell r="E565"/>
          <cell r="F565"/>
          <cell r="G565"/>
        </row>
        <row r="566">
          <cell r="B566"/>
          <cell r="D566"/>
          <cell r="E566"/>
          <cell r="F566"/>
          <cell r="G566"/>
        </row>
        <row r="567">
          <cell r="B567"/>
          <cell r="D567"/>
          <cell r="E567"/>
          <cell r="F567"/>
          <cell r="G567"/>
        </row>
        <row r="568">
          <cell r="B568"/>
          <cell r="D568"/>
          <cell r="E568"/>
          <cell r="F568"/>
          <cell r="G568"/>
        </row>
        <row r="569">
          <cell r="B569"/>
          <cell r="D569"/>
          <cell r="E569"/>
          <cell r="F569"/>
          <cell r="G569"/>
        </row>
        <row r="570">
          <cell r="B570"/>
          <cell r="D570"/>
          <cell r="E570"/>
          <cell r="F570"/>
          <cell r="G570"/>
        </row>
        <row r="571">
          <cell r="B571"/>
          <cell r="D571"/>
          <cell r="E571"/>
          <cell r="F571"/>
          <cell r="G571"/>
        </row>
        <row r="572">
          <cell r="B572"/>
          <cell r="D572"/>
          <cell r="E572"/>
          <cell r="F572"/>
          <cell r="G572"/>
        </row>
        <row r="573">
          <cell r="B573"/>
          <cell r="D573"/>
          <cell r="E573"/>
          <cell r="F573"/>
          <cell r="G573"/>
        </row>
        <row r="574">
          <cell r="B574"/>
          <cell r="D574"/>
          <cell r="E574"/>
          <cell r="F574"/>
          <cell r="G574"/>
        </row>
        <row r="575">
          <cell r="B575"/>
          <cell r="D575"/>
          <cell r="E575"/>
          <cell r="F575"/>
          <cell r="G575"/>
        </row>
        <row r="576">
          <cell r="B576"/>
          <cell r="D576"/>
          <cell r="E576"/>
          <cell r="F576"/>
          <cell r="G576"/>
        </row>
        <row r="577">
          <cell r="B577"/>
          <cell r="D577"/>
          <cell r="E577"/>
          <cell r="F577"/>
          <cell r="G577"/>
        </row>
        <row r="578">
          <cell r="B578"/>
          <cell r="D578"/>
          <cell r="E578"/>
          <cell r="F578"/>
          <cell r="G578"/>
        </row>
        <row r="579">
          <cell r="B579"/>
          <cell r="D579"/>
          <cell r="E579"/>
          <cell r="F579"/>
          <cell r="G579"/>
        </row>
        <row r="580">
          <cell r="B580"/>
          <cell r="D580"/>
          <cell r="E580"/>
          <cell r="F580"/>
          <cell r="G580"/>
        </row>
        <row r="581">
          <cell r="B581"/>
          <cell r="D581"/>
          <cell r="E581"/>
          <cell r="F581"/>
          <cell r="G581"/>
        </row>
        <row r="582">
          <cell r="B582"/>
          <cell r="D582"/>
          <cell r="E582"/>
          <cell r="F582"/>
          <cell r="G582"/>
        </row>
        <row r="583">
          <cell r="B583"/>
          <cell r="D583"/>
          <cell r="E583"/>
          <cell r="F583"/>
          <cell r="G583"/>
        </row>
        <row r="584">
          <cell r="B584"/>
          <cell r="D584"/>
          <cell r="E584"/>
          <cell r="F584"/>
          <cell r="G584"/>
        </row>
        <row r="585">
          <cell r="B585"/>
          <cell r="D585"/>
          <cell r="E585"/>
          <cell r="F585"/>
          <cell r="G585"/>
        </row>
        <row r="586">
          <cell r="B586"/>
          <cell r="D586"/>
          <cell r="E586"/>
          <cell r="F586"/>
          <cell r="G586"/>
        </row>
        <row r="587">
          <cell r="B587"/>
          <cell r="D587"/>
          <cell r="E587"/>
          <cell r="F587"/>
          <cell r="G587"/>
        </row>
        <row r="588">
          <cell r="B588"/>
          <cell r="D588"/>
          <cell r="E588"/>
          <cell r="F588"/>
          <cell r="G588"/>
        </row>
        <row r="589">
          <cell r="B589"/>
          <cell r="D589"/>
          <cell r="E589"/>
          <cell r="F589"/>
          <cell r="G589"/>
        </row>
        <row r="590">
          <cell r="B590"/>
          <cell r="D590"/>
          <cell r="E590"/>
          <cell r="F590"/>
          <cell r="G590"/>
        </row>
        <row r="591">
          <cell r="B591"/>
          <cell r="D591"/>
          <cell r="E591"/>
          <cell r="F591"/>
          <cell r="G591"/>
        </row>
        <row r="592">
          <cell r="B592"/>
          <cell r="D592"/>
          <cell r="E592"/>
          <cell r="F592"/>
          <cell r="G592"/>
        </row>
        <row r="593">
          <cell r="B593"/>
          <cell r="D593"/>
          <cell r="E593"/>
          <cell r="F593"/>
          <cell r="G593"/>
        </row>
        <row r="594">
          <cell r="B594"/>
          <cell r="D594"/>
          <cell r="E594"/>
          <cell r="F594"/>
          <cell r="G594"/>
        </row>
        <row r="595">
          <cell r="B595"/>
          <cell r="D595"/>
          <cell r="E595"/>
          <cell r="F595"/>
          <cell r="G595"/>
        </row>
        <row r="596">
          <cell r="B596"/>
          <cell r="D596"/>
          <cell r="E596"/>
          <cell r="F596"/>
          <cell r="G596"/>
        </row>
        <row r="597">
          <cell r="B597"/>
          <cell r="D597"/>
          <cell r="E597"/>
          <cell r="F597"/>
          <cell r="G597"/>
        </row>
        <row r="598">
          <cell r="B598"/>
          <cell r="D598"/>
          <cell r="E598"/>
          <cell r="F598"/>
          <cell r="G598"/>
        </row>
        <row r="599">
          <cell r="B599"/>
          <cell r="D599"/>
          <cell r="E599"/>
          <cell r="F599"/>
          <cell r="G599"/>
        </row>
        <row r="600">
          <cell r="B600"/>
          <cell r="D600"/>
          <cell r="E600"/>
          <cell r="F600"/>
          <cell r="G600"/>
        </row>
        <row r="601">
          <cell r="B601"/>
          <cell r="D601"/>
          <cell r="E601"/>
          <cell r="F601"/>
          <cell r="G601"/>
        </row>
        <row r="602">
          <cell r="B602"/>
          <cell r="D602"/>
          <cell r="E602"/>
          <cell r="F602"/>
          <cell r="G602"/>
        </row>
        <row r="603">
          <cell r="B603"/>
          <cell r="D603"/>
          <cell r="E603"/>
          <cell r="F603"/>
          <cell r="G603"/>
        </row>
        <row r="604">
          <cell r="B604"/>
          <cell r="D604"/>
          <cell r="E604"/>
          <cell r="F604"/>
          <cell r="G604"/>
        </row>
        <row r="605">
          <cell r="B605"/>
          <cell r="D605"/>
          <cell r="E605"/>
          <cell r="F605"/>
          <cell r="G605"/>
        </row>
        <row r="606">
          <cell r="B606"/>
          <cell r="D606"/>
          <cell r="E606"/>
          <cell r="F606"/>
          <cell r="G606"/>
        </row>
        <row r="607">
          <cell r="B607"/>
          <cell r="D607"/>
          <cell r="E607"/>
          <cell r="F607"/>
          <cell r="G607"/>
        </row>
        <row r="608">
          <cell r="B608"/>
          <cell r="D608"/>
          <cell r="E608"/>
          <cell r="F608"/>
          <cell r="G608"/>
        </row>
        <row r="609">
          <cell r="B609"/>
          <cell r="D609"/>
          <cell r="E609"/>
          <cell r="F609"/>
          <cell r="G609"/>
        </row>
        <row r="610">
          <cell r="B610"/>
          <cell r="D610"/>
          <cell r="E610"/>
          <cell r="F610"/>
          <cell r="G610"/>
        </row>
        <row r="611">
          <cell r="B611"/>
          <cell r="D611"/>
          <cell r="E611"/>
          <cell r="F611"/>
          <cell r="G611"/>
        </row>
        <row r="612">
          <cell r="B612"/>
          <cell r="D612"/>
          <cell r="E612"/>
          <cell r="F612"/>
          <cell r="G612"/>
        </row>
        <row r="613">
          <cell r="B613"/>
          <cell r="D613"/>
          <cell r="E613"/>
          <cell r="F613"/>
          <cell r="G613"/>
        </row>
        <row r="614">
          <cell r="B614"/>
          <cell r="D614"/>
          <cell r="E614"/>
          <cell r="F614"/>
          <cell r="G614"/>
        </row>
        <row r="615">
          <cell r="B615"/>
          <cell r="D615"/>
          <cell r="E615"/>
          <cell r="F615"/>
          <cell r="G615"/>
        </row>
        <row r="616">
          <cell r="B616"/>
          <cell r="D616"/>
          <cell r="E616"/>
          <cell r="F616"/>
          <cell r="G616"/>
        </row>
        <row r="617">
          <cell r="B617"/>
          <cell r="D617"/>
          <cell r="E617"/>
          <cell r="F617"/>
          <cell r="G617"/>
        </row>
        <row r="618">
          <cell r="B618"/>
          <cell r="D618"/>
          <cell r="E618"/>
          <cell r="F618"/>
          <cell r="G618"/>
        </row>
        <row r="619">
          <cell r="B619"/>
          <cell r="D619"/>
          <cell r="E619"/>
          <cell r="F619"/>
          <cell r="G619"/>
        </row>
        <row r="620">
          <cell r="B620"/>
          <cell r="D620"/>
          <cell r="E620"/>
          <cell r="F620"/>
          <cell r="G620"/>
        </row>
        <row r="621">
          <cell r="B621"/>
          <cell r="D621"/>
          <cell r="E621"/>
          <cell r="F621"/>
          <cell r="G621"/>
        </row>
        <row r="622">
          <cell r="B622"/>
          <cell r="D622"/>
          <cell r="E622"/>
          <cell r="F622"/>
          <cell r="G622"/>
        </row>
        <row r="623">
          <cell r="B623"/>
          <cell r="D623"/>
          <cell r="E623"/>
          <cell r="F623"/>
          <cell r="G623"/>
        </row>
        <row r="624">
          <cell r="B624"/>
          <cell r="D624"/>
          <cell r="E624"/>
          <cell r="F624"/>
          <cell r="G624"/>
        </row>
        <row r="625">
          <cell r="B625"/>
          <cell r="D625"/>
          <cell r="E625"/>
          <cell r="F625"/>
          <cell r="G625"/>
        </row>
        <row r="626">
          <cell r="B626"/>
          <cell r="D626"/>
          <cell r="E626"/>
          <cell r="F626"/>
          <cell r="G626"/>
        </row>
        <row r="627">
          <cell r="B627"/>
          <cell r="D627"/>
          <cell r="E627"/>
          <cell r="F627"/>
          <cell r="G627"/>
        </row>
        <row r="628">
          <cell r="B628"/>
          <cell r="D628"/>
          <cell r="E628"/>
          <cell r="F628"/>
          <cell r="G628"/>
        </row>
        <row r="629">
          <cell r="B629"/>
          <cell r="D629"/>
          <cell r="E629"/>
          <cell r="F629"/>
          <cell r="G629"/>
        </row>
        <row r="630">
          <cell r="B630"/>
          <cell r="D630"/>
          <cell r="E630"/>
          <cell r="F630"/>
          <cell r="G630"/>
        </row>
        <row r="631">
          <cell r="B631"/>
          <cell r="D631"/>
          <cell r="E631"/>
          <cell r="F631"/>
          <cell r="G631"/>
        </row>
        <row r="632">
          <cell r="B632"/>
          <cell r="D632"/>
          <cell r="E632"/>
          <cell r="F632"/>
          <cell r="G632"/>
        </row>
        <row r="633">
          <cell r="B633"/>
          <cell r="D633"/>
          <cell r="E633"/>
          <cell r="F633"/>
          <cell r="G633"/>
        </row>
        <row r="634">
          <cell r="B634"/>
          <cell r="D634"/>
          <cell r="E634"/>
          <cell r="F634"/>
          <cell r="G634"/>
        </row>
        <row r="635">
          <cell r="B635"/>
          <cell r="D635"/>
          <cell r="E635"/>
          <cell r="F635"/>
          <cell r="G635"/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3.amazonaws.com/hslinventory/images/NIKE%20Men's%20Lax%20Reversible%20Mesh%20Tank%20-%20Scarlet%20White%20(Size%20L%20XL).jpg" TargetMode="External"/><Relationship Id="rId18" Type="http://schemas.openxmlformats.org/officeDocument/2006/relationships/hyperlink" Target="http://s3.amazonaws.com/hslinventory/images/Nike%20Reversible%20Mesh%20Lacrosse%20Tank%2C%20Blue%20White.png" TargetMode="External"/><Relationship Id="rId26" Type="http://schemas.openxmlformats.org/officeDocument/2006/relationships/hyperlink" Target="http://s3.amazonaws.com/hslinventory/images/Nike%20Mens%20League%20Reversible%20Tank%20Scarlet%20White.jpg" TargetMode="External"/><Relationship Id="rId39" Type="http://schemas.openxmlformats.org/officeDocument/2006/relationships/hyperlink" Target="http://s3.amazonaws.com/hslinventory/images/Nike%20Men's%20Bp%20Ii%20Game%20Baseball%20Jersey.jpg" TargetMode="External"/><Relationship Id="rId21" Type="http://schemas.openxmlformats.org/officeDocument/2006/relationships/hyperlink" Target="http://s3.amazonaws.com/hslinventory/images/NIKE%20RIO%20II%20SS%20JERSEY.jpg" TargetMode="External"/><Relationship Id="rId34" Type="http://schemas.openxmlformats.org/officeDocument/2006/relationships/hyperlink" Target="http://s3.amazonaws.com/hslinventory/images/Nike%20Men's%20League%20Reversible%20Practice%20Tank%20dark%20green.jpg" TargetMode="External"/><Relationship Id="rId42" Type="http://schemas.openxmlformats.org/officeDocument/2006/relationships/hyperlink" Target="http://s3.amazonaws.com/hslinventory/images/Nike%20Striker%20III%20Jersey%20DARK%20GREEN.jpg" TargetMode="External"/><Relationship Id="rId47" Type="http://schemas.openxmlformats.org/officeDocument/2006/relationships/hyperlink" Target="http://s3.amazonaws.com/hslinventory/images/NIKE%20TIEMPO%20JERSEY%20powder.jpg" TargetMode="External"/><Relationship Id="rId50" Type="http://schemas.openxmlformats.org/officeDocument/2006/relationships/hyperlink" Target="http://s3.amazonaws.com/hslinventory/images/Nike%20Tiempo%20Men's%20Jersey%20(Small%2C%20Cardinal%20White).jpg" TargetMode="External"/><Relationship Id="rId7" Type="http://schemas.openxmlformats.org/officeDocument/2006/relationships/hyperlink" Target="http://s3.amazonaws.com/hslinventory/images/Nike%20Men's%20Legend%202.0%20Long%20Sleeve%20Shirt%2C%20Royal%20Blue%2C%202XL.jpg" TargetMode="External"/><Relationship Id="rId2" Type="http://schemas.openxmlformats.org/officeDocument/2006/relationships/hyperlink" Target="http://s3.amazonaws.com/hslinventory/images/Nike%20Mens%20Legend%202.0%20Long%20Sleeve%20Dri-Fit%20Training%20Shirt%20Carbon%20Heather%20Black%20718837-091%20Size%20Large.jpg" TargetMode="External"/><Relationship Id="rId16" Type="http://schemas.openxmlformats.org/officeDocument/2006/relationships/hyperlink" Target="http://s3.amazonaws.com/hslinventory/images/Nike%20Mens%20Dri-FIT%20Pro%20Cool%20Fitted%20Short%20Sleeve%20Compression%20Shirt%20Small%20Heathered%20Grey.jpg" TargetMode="External"/><Relationship Id="rId29" Type="http://schemas.openxmlformats.org/officeDocument/2006/relationships/hyperlink" Target="http://s3.amazonaws.com/hslinventory/images/Men's%20Nike%20League%20Reversible%20Practice%20Basketball%20Tank%20maroon.png" TargetMode="External"/><Relationship Id="rId11" Type="http://schemas.openxmlformats.org/officeDocument/2006/relationships/hyperlink" Target="http://s3.amazonaws.com/hslinventory/images/Nike%20Men's%20Early%20Season%20Polo-navy-m.jpg" TargetMode="External"/><Relationship Id="rId24" Type="http://schemas.openxmlformats.org/officeDocument/2006/relationships/hyperlink" Target="http://s3.amazonaws.com/hslinventory/images/Nike%20Mens%20League%20Reversible%20Tank%20Scarlet%20White.jpg" TargetMode="External"/><Relationship Id="rId32" Type="http://schemas.openxmlformats.org/officeDocument/2006/relationships/hyperlink" Target="http://s3.amazonaws.com/hslinventory/images/NIKE%20WOMENS%20LEAGUE%20REVERSIBLE%20TANK%20royal.png" TargetMode="External"/><Relationship Id="rId37" Type="http://schemas.openxmlformats.org/officeDocument/2006/relationships/hyperlink" Target="http://s3.amazonaws.com/hslinventory/images/Nike%20Team%20League%20Reversible%20Tank%20black.png" TargetMode="External"/><Relationship Id="rId40" Type="http://schemas.openxmlformats.org/officeDocument/2006/relationships/hyperlink" Target="http://s3.amazonaws.com/hslinventory/images/NIKE%20LEGEND%20L%20S%20TEE%20black.jpg" TargetMode="External"/><Relationship Id="rId45" Type="http://schemas.openxmlformats.org/officeDocument/2006/relationships/hyperlink" Target="http://s3.amazonaws.com/hslinventory/images/Nike%20Striker%20III%20Jersey%20GREEN.jpg" TargetMode="External"/><Relationship Id="rId5" Type="http://schemas.openxmlformats.org/officeDocument/2006/relationships/hyperlink" Target="http://s3.amazonaws.com/hslinventory/images/Nike%20Men's%20Dry%20Element%20Running%20Top%20Black%20Size%20Medium.jpg" TargetMode="External"/><Relationship Id="rId15" Type="http://schemas.openxmlformats.org/officeDocument/2006/relationships/hyperlink" Target="http://s3.amazonaws.com/hslinventory/images/Nike%20Men's%20Dri%20Fit%20Woven%20Shorts%2C%20Anthracite.jpg" TargetMode="External"/><Relationship Id="rId23" Type="http://schemas.openxmlformats.org/officeDocument/2006/relationships/hyperlink" Target="http://s3.amazonaws.com/hslinventory/images/NIKE%20RIO%20II%20SS%20JERSEY%20cardinal.jpg" TargetMode="External"/><Relationship Id="rId28" Type="http://schemas.openxmlformats.org/officeDocument/2006/relationships/hyperlink" Target="http://s3.amazonaws.com/hslinventory/images/Men's%20Nike%20League%20Reversible%20Practice%20Basketball%20Tank%20maroon.png" TargetMode="External"/><Relationship Id="rId36" Type="http://schemas.openxmlformats.org/officeDocument/2006/relationships/hyperlink" Target="http://s3.amazonaws.com/hslinventory/images/Nike%20Men's%20League%20Reversible%20Practice%20Tank%20navy.png" TargetMode="External"/><Relationship Id="rId49" Type="http://schemas.openxmlformats.org/officeDocument/2006/relationships/hyperlink" Target="http://s3.amazonaws.com/hslinventory/images/Nike%20Tiempo%20Men's%20Jersey%20(Small%2C%20Cardinal%20White).jpg" TargetMode="External"/><Relationship Id="rId10" Type="http://schemas.openxmlformats.org/officeDocument/2006/relationships/hyperlink" Target="http://s3.amazonaws.com/hslinventory/images/Nike%20Legend%20Poly%20Top-dk%20Grey-Large.jpg" TargetMode="External"/><Relationship Id="rId19" Type="http://schemas.openxmlformats.org/officeDocument/2006/relationships/hyperlink" Target="http://s3.amazonaws.com/hslinventory/images/Nike%20Unisex%202.0%20Elite%20Vapor%20Football%20Black%20Flint%20Grey%20White%20LG.jpg" TargetMode="External"/><Relationship Id="rId31" Type="http://schemas.openxmlformats.org/officeDocument/2006/relationships/hyperlink" Target="http://s3.amazonaws.com/hslinventory/images/NIKE%20WOMENS%20LEAGUE%20REVERSIBLE%20TANK%20royal.png" TargetMode="External"/><Relationship Id="rId44" Type="http://schemas.openxmlformats.org/officeDocument/2006/relationships/hyperlink" Target="http://s3.amazonaws.com/hslinventory/images/NIKE%20WOMENS%20STRIKER%20SHORT%20royal.jpg" TargetMode="External"/><Relationship Id="rId4" Type="http://schemas.openxmlformats.org/officeDocument/2006/relationships/hyperlink" Target="http://s3.amazonaws.com/hslinventory/images/Nike%20Men's%20Dry%20Element%20Running%20Top%20Black%20Size%20Medium.jpg" TargetMode="External"/><Relationship Id="rId9" Type="http://schemas.openxmlformats.org/officeDocument/2006/relationships/hyperlink" Target="http://s3.amazonaws.com/hslinventory/images/Nike%20Legend%20Poly%20Top-dk%20Grey-Large.jpg" TargetMode="External"/><Relationship Id="rId14" Type="http://schemas.openxmlformats.org/officeDocument/2006/relationships/hyperlink" Target="http://s3.amazonaws.com/hslinventory/images/Nike%20Men's%20Athletic%20Dri-Fit%20Shorts%20Gray.jpg" TargetMode="External"/><Relationship Id="rId22" Type="http://schemas.openxmlformats.org/officeDocument/2006/relationships/hyperlink" Target="http://s3.amazonaws.com/hslinventory/images/NIKE%20RIO%20II%20SS%20JERSEY%20cardinal.jpg" TargetMode="External"/><Relationship Id="rId27" Type="http://schemas.openxmlformats.org/officeDocument/2006/relationships/hyperlink" Target="http://s3.amazonaws.com/hslinventory/images/Men's%20Nike%20League%20Reversible%20Practice%20Basketball%20Tank%20maroon.png" TargetMode="External"/><Relationship Id="rId30" Type="http://schemas.openxmlformats.org/officeDocument/2006/relationships/hyperlink" Target="http://s3.amazonaws.com/hslinventory/images/NIKE%20WOMENS%20LEAGUE%20REVERSIBLE%20TANK%20royal.png" TargetMode="External"/><Relationship Id="rId35" Type="http://schemas.openxmlformats.org/officeDocument/2006/relationships/hyperlink" Target="http://s3.amazonaws.com/hslinventory/images/Nike%20Men's%20League%20Reversible%20Practice%20Tank%20dark%20green.jpg" TargetMode="External"/><Relationship Id="rId43" Type="http://schemas.openxmlformats.org/officeDocument/2006/relationships/hyperlink" Target="http://s3.amazonaws.com/hslinventory/images/NIKE%20WOMENS%20STRIKER%20SHORT%20royal.jpg" TargetMode="External"/><Relationship Id="rId48" Type="http://schemas.openxmlformats.org/officeDocument/2006/relationships/hyperlink" Target="http://s3.amazonaws.com/hslinventory/images/NIKE%20TIEMPO%20JERSEY%20powder.jpg" TargetMode="External"/><Relationship Id="rId8" Type="http://schemas.openxmlformats.org/officeDocument/2006/relationships/hyperlink" Target="http://s3.amazonaws.com/hslinventory/images/Nike%20Men's%20Legend%202.0%20Long%20Sleeve%20Shirt%2C%20Royal%20Blue%2C%202XL.jpg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s3.amazonaws.com/hslinventory/images/Nike%20Mens%20Legend%202.0%20Long%20Sleeve%20Dri-Fit%20Training%20Shirt%20Carbon%20Heather%20Black%20718837-091%20Size%20Large.jpg" TargetMode="External"/><Relationship Id="rId12" Type="http://schemas.openxmlformats.org/officeDocument/2006/relationships/hyperlink" Target="http://s3.amazonaws.com/hslinventory/images/Nike%20Men's%20Elite%20Vapor%20Cushioned%20Football%20Socks%20a.jpg" TargetMode="External"/><Relationship Id="rId17" Type="http://schemas.openxmlformats.org/officeDocument/2006/relationships/hyperlink" Target="http://s3.amazonaws.com/hslinventory/images/NIKE%20New%20Men's%20Pro%20Combat%20Core%202.0%20Compression%20S%20S%20T-Shirt%20White%20Cool%20Grey%20Medium.jpg" TargetMode="External"/><Relationship Id="rId25" Type="http://schemas.openxmlformats.org/officeDocument/2006/relationships/hyperlink" Target="http://s3.amazonaws.com/hslinventory/images/Nike%20Mens%20League%20Reversible%20Tank%20Scarlet%20White.jpg" TargetMode="External"/><Relationship Id="rId33" Type="http://schemas.openxmlformats.org/officeDocument/2006/relationships/hyperlink" Target="http://s3.amazonaws.com/hslinventory/images/Nike%20Mens%20League%20Reversible%20Tank%20Orange.jpg" TargetMode="External"/><Relationship Id="rId38" Type="http://schemas.openxmlformats.org/officeDocument/2006/relationships/hyperlink" Target="http://s3.amazonaws.com/hslinventory/images/Nike%20Team%20League%20Reversible%20Tank%20black.png" TargetMode="External"/><Relationship Id="rId46" Type="http://schemas.openxmlformats.org/officeDocument/2006/relationships/hyperlink" Target="http://s3.amazonaws.com/hslinventory/images/NIKE%20TIEMPO%20JERSEY%20powder.jpg" TargetMode="External"/><Relationship Id="rId20" Type="http://schemas.openxmlformats.org/officeDocument/2006/relationships/hyperlink" Target="http://s3.amazonaws.com/hslinventory/images/Nike%20Vapor%20Elite%20Crew%202.0%20Socks%2C%20Red.jpg" TargetMode="External"/><Relationship Id="rId41" Type="http://schemas.openxmlformats.org/officeDocument/2006/relationships/hyperlink" Target="http://s3.amazonaws.com/hslinventory/images/Nike%20Women's%20Striker%20III%20Short%20RED.jpeg" TargetMode="External"/><Relationship Id="rId1" Type="http://schemas.openxmlformats.org/officeDocument/2006/relationships/hyperlink" Target="http://s3.amazonaws.com/hslinventory/images/Nike%20Dri-Fit%20Elite%20Basketball%20Socks%20WhiteBlackBlack.jpg" TargetMode="External"/><Relationship Id="rId6" Type="http://schemas.openxmlformats.org/officeDocument/2006/relationships/hyperlink" Target="http://s3.amazonaws.com/hslinventory/images/Nike%20Men's%20Legend%202.0%20Long%20Sleeve%20Shirt%2C%20Royal%20Blue%2C%202X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4093-73D6-4BC7-BB3C-3F829EE94342}">
  <dimension ref="A1:B7"/>
  <sheetViews>
    <sheetView workbookViewId="0">
      <selection activeCell="F9" sqref="F9"/>
    </sheetView>
  </sheetViews>
  <sheetFormatPr defaultRowHeight="14.5" x14ac:dyDescent="0.35"/>
  <cols>
    <col min="1" max="1" width="17.7265625" bestFit="1" customWidth="1"/>
    <col min="2" max="2" width="27.54296875" bestFit="1" customWidth="1"/>
  </cols>
  <sheetData>
    <row r="1" spans="1:2" x14ac:dyDescent="0.35">
      <c r="A1" s="3" t="s">
        <v>20</v>
      </c>
      <c r="B1" s="2" t="s">
        <v>21</v>
      </c>
    </row>
    <row r="2" spans="1:2" x14ac:dyDescent="0.35">
      <c r="A2" s="3" t="s">
        <v>22</v>
      </c>
      <c r="B2" s="2" t="s">
        <v>338</v>
      </c>
    </row>
    <row r="3" spans="1:2" x14ac:dyDescent="0.35">
      <c r="A3" s="3" t="s">
        <v>23</v>
      </c>
      <c r="B3" s="2">
        <f>'Lot 55'!F340</f>
        <v>1909</v>
      </c>
    </row>
    <row r="4" spans="1:2" x14ac:dyDescent="0.35">
      <c r="A4" s="3" t="s">
        <v>24</v>
      </c>
      <c r="B4" s="4">
        <f>'Lot 55'!H340</f>
        <v>65716</v>
      </c>
    </row>
    <row r="5" spans="1:2" x14ac:dyDescent="0.35">
      <c r="A5" s="3" t="s">
        <v>4</v>
      </c>
      <c r="B5" s="2" t="s">
        <v>25</v>
      </c>
    </row>
    <row r="6" spans="1:2" x14ac:dyDescent="0.35">
      <c r="A6" s="3" t="s">
        <v>26</v>
      </c>
      <c r="B6" s="2" t="s">
        <v>27</v>
      </c>
    </row>
    <row r="7" spans="1:2" x14ac:dyDescent="0.35">
      <c r="A7" s="3" t="s">
        <v>28</v>
      </c>
      <c r="B7" s="4">
        <v>9545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0E54-113E-4B15-9AE3-9138B121EEF9}">
  <dimension ref="A1:N341"/>
  <sheetViews>
    <sheetView tabSelected="1" zoomScale="70" zoomScaleNormal="70" workbookViewId="0">
      <pane ySplit="1" topLeftCell="A2" activePane="bottomLeft" state="frozen"/>
      <selection pane="bottomLeft" activeCell="B9" sqref="B9"/>
    </sheetView>
  </sheetViews>
  <sheetFormatPr defaultColWidth="15.7265625" defaultRowHeight="14.5" x14ac:dyDescent="0.35"/>
  <cols>
    <col min="1" max="1" width="20.453125" style="6" bestFit="1" customWidth="1"/>
    <col min="2" max="2" width="16.36328125" style="17" bestFit="1" customWidth="1"/>
    <col min="3" max="3" width="13.81640625" style="6" bestFit="1" customWidth="1"/>
    <col min="4" max="4" width="17.81640625" style="6" bestFit="1" customWidth="1"/>
    <col min="5" max="5" width="97.81640625" style="6" bestFit="1" customWidth="1"/>
    <col min="6" max="6" width="14.26953125" style="6" bestFit="1" customWidth="1"/>
    <col min="7" max="7" width="12.7265625" style="18" bestFit="1" customWidth="1"/>
    <col min="8" max="8" width="15.1796875" style="6" bestFit="1" customWidth="1"/>
    <col min="9" max="9" width="10.7265625" style="6" bestFit="1" customWidth="1"/>
    <col min="10" max="10" width="20.1796875" style="6" bestFit="1" customWidth="1"/>
    <col min="11" max="11" width="15.7265625" style="6" bestFit="1" customWidth="1"/>
    <col min="12" max="12" width="9.81640625" style="6" bestFit="1" customWidth="1"/>
    <col min="13" max="13" width="12.54296875" style="6" bestFit="1" customWidth="1"/>
    <col min="14" max="14" width="32.26953125" style="6" bestFit="1" customWidth="1"/>
    <col min="15" max="16384" width="15.7265625" style="20"/>
  </cols>
  <sheetData>
    <row r="1" spans="1:14" x14ac:dyDescent="0.35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9" t="s">
        <v>6</v>
      </c>
      <c r="H1" s="10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x14ac:dyDescent="0.35">
      <c r="A2" s="5" t="s">
        <v>36</v>
      </c>
      <c r="B2" s="11">
        <v>640135772580</v>
      </c>
      <c r="C2" s="12" t="s">
        <v>14</v>
      </c>
      <c r="D2" s="13" t="s">
        <v>29</v>
      </c>
      <c r="E2" s="13" t="s">
        <v>37</v>
      </c>
      <c r="F2" s="13">
        <v>1</v>
      </c>
      <c r="G2" s="14">
        <v>20</v>
      </c>
      <c r="H2" s="15">
        <f t="shared" ref="H2:H31" si="0">F2*G2</f>
        <v>20</v>
      </c>
      <c r="I2" s="16"/>
      <c r="J2" s="16" t="s">
        <v>30</v>
      </c>
      <c r="K2" s="16" t="s">
        <v>38</v>
      </c>
      <c r="L2" s="16" t="s">
        <v>39</v>
      </c>
      <c r="M2" s="16" t="s">
        <v>33</v>
      </c>
      <c r="N2" s="16" t="s">
        <v>40</v>
      </c>
    </row>
    <row r="3" spans="1:14" x14ac:dyDescent="0.35">
      <c r="A3" s="1" t="s">
        <v>45</v>
      </c>
      <c r="B3" s="11">
        <v>9078242135621</v>
      </c>
      <c r="C3" s="12" t="s">
        <v>14</v>
      </c>
      <c r="D3" s="13" t="s">
        <v>29</v>
      </c>
      <c r="E3" s="13" t="s">
        <v>46</v>
      </c>
      <c r="F3" s="13">
        <v>1</v>
      </c>
      <c r="G3" s="14">
        <v>25</v>
      </c>
      <c r="H3" s="15">
        <f t="shared" si="0"/>
        <v>25</v>
      </c>
      <c r="I3" s="16"/>
      <c r="J3" s="16" t="s">
        <v>15</v>
      </c>
      <c r="K3" s="16" t="s">
        <v>43</v>
      </c>
      <c r="L3" s="16" t="s">
        <v>39</v>
      </c>
      <c r="M3" s="16" t="s">
        <v>33</v>
      </c>
      <c r="N3" s="16" t="s">
        <v>47</v>
      </c>
    </row>
    <row r="4" spans="1:14" x14ac:dyDescent="0.35">
      <c r="A4" s="1" t="s">
        <v>45</v>
      </c>
      <c r="B4" s="11">
        <v>91202714956</v>
      </c>
      <c r="C4" s="12" t="s">
        <v>14</v>
      </c>
      <c r="D4" s="13" t="s">
        <v>29</v>
      </c>
      <c r="E4" s="13" t="s">
        <v>48</v>
      </c>
      <c r="F4" s="13">
        <v>11</v>
      </c>
      <c r="G4" s="14">
        <v>25</v>
      </c>
      <c r="H4" s="15">
        <f t="shared" si="0"/>
        <v>275</v>
      </c>
      <c r="I4" s="16"/>
      <c r="J4" s="16" t="s">
        <v>15</v>
      </c>
      <c r="K4" s="16" t="s">
        <v>43</v>
      </c>
      <c r="L4" s="16" t="s">
        <v>39</v>
      </c>
      <c r="M4" s="16" t="s">
        <v>33</v>
      </c>
      <c r="N4" s="16" t="s">
        <v>49</v>
      </c>
    </row>
    <row r="5" spans="1:14" x14ac:dyDescent="0.35">
      <c r="A5" s="1" t="s">
        <v>50</v>
      </c>
      <c r="B5" s="11">
        <v>91203110139</v>
      </c>
      <c r="C5" s="12" t="s">
        <v>14</v>
      </c>
      <c r="D5" s="13" t="s">
        <v>29</v>
      </c>
      <c r="E5" s="13" t="s">
        <v>51</v>
      </c>
      <c r="F5" s="13">
        <v>42</v>
      </c>
      <c r="G5" s="14">
        <v>25</v>
      </c>
      <c r="H5" s="15">
        <f t="shared" si="0"/>
        <v>1050</v>
      </c>
      <c r="I5" s="16"/>
      <c r="J5" s="16" t="s">
        <v>15</v>
      </c>
      <c r="K5" s="16" t="s">
        <v>41</v>
      </c>
      <c r="L5" s="16" t="s">
        <v>52</v>
      </c>
      <c r="M5" s="16" t="s">
        <v>33</v>
      </c>
      <c r="N5" s="16" t="s">
        <v>53</v>
      </c>
    </row>
    <row r="6" spans="1:14" x14ac:dyDescent="0.35">
      <c r="A6" s="1" t="s">
        <v>54</v>
      </c>
      <c r="B6" s="11">
        <v>91201149094</v>
      </c>
      <c r="C6" s="12" t="s">
        <v>14</v>
      </c>
      <c r="D6" s="13" t="s">
        <v>29</v>
      </c>
      <c r="E6" s="13" t="s">
        <v>55</v>
      </c>
      <c r="F6" s="13">
        <v>37</v>
      </c>
      <c r="G6" s="14">
        <v>35</v>
      </c>
      <c r="H6" s="15">
        <f t="shared" si="0"/>
        <v>1295</v>
      </c>
      <c r="I6" s="16"/>
      <c r="J6" s="16" t="s">
        <v>15</v>
      </c>
      <c r="K6" s="16" t="s">
        <v>41</v>
      </c>
      <c r="L6" s="16" t="s">
        <v>32</v>
      </c>
      <c r="M6" s="16" t="s">
        <v>33</v>
      </c>
      <c r="N6" s="16" t="s">
        <v>34</v>
      </c>
    </row>
    <row r="7" spans="1:14" x14ac:dyDescent="0.35">
      <c r="A7" s="1" t="s">
        <v>56</v>
      </c>
      <c r="B7" s="11">
        <v>886060590114</v>
      </c>
      <c r="C7" s="12" t="s">
        <v>14</v>
      </c>
      <c r="D7" s="13" t="s">
        <v>29</v>
      </c>
      <c r="E7" s="13" t="s">
        <v>57</v>
      </c>
      <c r="F7" s="13">
        <v>1</v>
      </c>
      <c r="G7" s="14">
        <v>25</v>
      </c>
      <c r="H7" s="15">
        <f t="shared" si="0"/>
        <v>25</v>
      </c>
      <c r="I7" s="16"/>
      <c r="J7" s="16" t="s">
        <v>15</v>
      </c>
      <c r="K7" s="16" t="s">
        <v>43</v>
      </c>
      <c r="L7" s="16" t="s">
        <v>58</v>
      </c>
      <c r="M7" s="16" t="s">
        <v>33</v>
      </c>
      <c r="N7" s="16" t="s">
        <v>59</v>
      </c>
    </row>
    <row r="8" spans="1:14" x14ac:dyDescent="0.35">
      <c r="A8" s="1" t="s">
        <v>60</v>
      </c>
      <c r="B8" s="11">
        <v>826218445194</v>
      </c>
      <c r="C8" s="12" t="s">
        <v>14</v>
      </c>
      <c r="D8" s="13" t="s">
        <v>29</v>
      </c>
      <c r="E8" s="13" t="s">
        <v>61</v>
      </c>
      <c r="F8" s="13">
        <v>42</v>
      </c>
      <c r="G8" s="14">
        <v>65</v>
      </c>
      <c r="H8" s="15">
        <f t="shared" si="0"/>
        <v>2730</v>
      </c>
      <c r="I8" s="16"/>
      <c r="J8" s="16" t="s">
        <v>15</v>
      </c>
      <c r="K8" s="16" t="s">
        <v>43</v>
      </c>
      <c r="L8" s="16" t="s">
        <v>42</v>
      </c>
      <c r="M8" s="16" t="s">
        <v>33</v>
      </c>
      <c r="N8" s="16" t="s">
        <v>62</v>
      </c>
    </row>
    <row r="9" spans="1:14" x14ac:dyDescent="0.35">
      <c r="A9" s="1" t="s">
        <v>60</v>
      </c>
      <c r="B9" s="11">
        <v>826218438462</v>
      </c>
      <c r="C9" s="12" t="s">
        <v>14</v>
      </c>
      <c r="D9" s="13" t="s">
        <v>29</v>
      </c>
      <c r="E9" s="13" t="s">
        <v>63</v>
      </c>
      <c r="F9" s="13">
        <v>8</v>
      </c>
      <c r="G9" s="14">
        <v>65</v>
      </c>
      <c r="H9" s="15">
        <f t="shared" si="0"/>
        <v>520</v>
      </c>
      <c r="I9" s="16"/>
      <c r="J9" s="16" t="s">
        <v>15</v>
      </c>
      <c r="K9" s="16" t="s">
        <v>43</v>
      </c>
      <c r="L9" s="16" t="s">
        <v>58</v>
      </c>
      <c r="M9" s="16" t="s">
        <v>33</v>
      </c>
      <c r="N9" s="16" t="s">
        <v>62</v>
      </c>
    </row>
    <row r="10" spans="1:14" x14ac:dyDescent="0.35">
      <c r="A10" s="1" t="s">
        <v>64</v>
      </c>
      <c r="B10" s="11">
        <v>884726003442</v>
      </c>
      <c r="C10" s="12" t="s">
        <v>14</v>
      </c>
      <c r="D10" s="13" t="s">
        <v>29</v>
      </c>
      <c r="E10" s="13" t="s">
        <v>65</v>
      </c>
      <c r="F10" s="13">
        <v>2</v>
      </c>
      <c r="G10" s="14">
        <v>45</v>
      </c>
      <c r="H10" s="15">
        <f t="shared" si="0"/>
        <v>90</v>
      </c>
      <c r="I10" s="16"/>
      <c r="J10" s="16" t="s">
        <v>15</v>
      </c>
      <c r="K10" s="16" t="s">
        <v>66</v>
      </c>
      <c r="L10" s="16" t="s">
        <v>42</v>
      </c>
      <c r="M10" s="16" t="s">
        <v>33</v>
      </c>
      <c r="N10" s="16" t="s">
        <v>49</v>
      </c>
    </row>
    <row r="11" spans="1:14" x14ac:dyDescent="0.35">
      <c r="A11" s="1" t="s">
        <v>67</v>
      </c>
      <c r="B11" s="11">
        <v>886066110682</v>
      </c>
      <c r="C11" s="12" t="s">
        <v>14</v>
      </c>
      <c r="D11" s="13" t="s">
        <v>29</v>
      </c>
      <c r="E11" s="13" t="s">
        <v>68</v>
      </c>
      <c r="F11" s="13">
        <v>67</v>
      </c>
      <c r="G11" s="14">
        <v>20</v>
      </c>
      <c r="H11" s="15">
        <f t="shared" si="0"/>
        <v>1340</v>
      </c>
      <c r="I11" s="16"/>
      <c r="J11" s="16" t="s">
        <v>30</v>
      </c>
      <c r="K11" s="16" t="s">
        <v>38</v>
      </c>
      <c r="L11" s="16" t="s">
        <v>39</v>
      </c>
      <c r="M11" s="16" t="s">
        <v>33</v>
      </c>
      <c r="N11" s="16"/>
    </row>
    <row r="12" spans="1:14" x14ac:dyDescent="0.35">
      <c r="A12" s="1" t="s">
        <v>69</v>
      </c>
      <c r="B12" s="11">
        <v>884497125312</v>
      </c>
      <c r="C12" s="12" t="s">
        <v>14</v>
      </c>
      <c r="D12" s="13" t="s">
        <v>29</v>
      </c>
      <c r="E12" s="13" t="s">
        <v>70</v>
      </c>
      <c r="F12" s="13">
        <v>1</v>
      </c>
      <c r="G12" s="14">
        <v>18</v>
      </c>
      <c r="H12" s="15">
        <f t="shared" si="0"/>
        <v>18</v>
      </c>
      <c r="I12" s="16"/>
      <c r="J12" s="16" t="s">
        <v>15</v>
      </c>
      <c r="K12" s="16" t="s">
        <v>43</v>
      </c>
      <c r="L12" s="16" t="s">
        <v>39</v>
      </c>
      <c r="M12" s="16" t="s">
        <v>33</v>
      </c>
      <c r="N12" s="16" t="s">
        <v>71</v>
      </c>
    </row>
    <row r="13" spans="1:14" x14ac:dyDescent="0.35">
      <c r="A13" s="1" t="s">
        <v>72</v>
      </c>
      <c r="B13" s="11">
        <v>886066032533</v>
      </c>
      <c r="C13" s="12" t="s">
        <v>14</v>
      </c>
      <c r="D13" s="13" t="s">
        <v>29</v>
      </c>
      <c r="E13" s="13" t="s">
        <v>73</v>
      </c>
      <c r="F13" s="13">
        <v>6</v>
      </c>
      <c r="G13" s="14">
        <v>25</v>
      </c>
      <c r="H13" s="15">
        <f t="shared" si="0"/>
        <v>150</v>
      </c>
      <c r="I13" s="16"/>
      <c r="J13" s="16" t="s">
        <v>15</v>
      </c>
      <c r="K13" s="16" t="s">
        <v>43</v>
      </c>
      <c r="L13" s="16" t="s">
        <v>39</v>
      </c>
      <c r="M13" s="16" t="s">
        <v>33</v>
      </c>
      <c r="N13" s="16" t="s">
        <v>74</v>
      </c>
    </row>
    <row r="14" spans="1:14" x14ac:dyDescent="0.35">
      <c r="A14" s="1" t="s">
        <v>72</v>
      </c>
      <c r="B14" s="11">
        <v>886066032502</v>
      </c>
      <c r="C14" s="12" t="s">
        <v>14</v>
      </c>
      <c r="D14" s="13" t="s">
        <v>29</v>
      </c>
      <c r="E14" s="13" t="s">
        <v>75</v>
      </c>
      <c r="F14" s="13">
        <v>1</v>
      </c>
      <c r="G14" s="14">
        <v>25</v>
      </c>
      <c r="H14" s="15">
        <f t="shared" si="0"/>
        <v>25</v>
      </c>
      <c r="I14" s="16"/>
      <c r="J14" s="16" t="s">
        <v>15</v>
      </c>
      <c r="K14" s="16" t="s">
        <v>43</v>
      </c>
      <c r="L14" s="16" t="s">
        <v>42</v>
      </c>
      <c r="M14" s="16" t="s">
        <v>33</v>
      </c>
      <c r="N14" s="16" t="s">
        <v>74</v>
      </c>
    </row>
    <row r="15" spans="1:14" x14ac:dyDescent="0.35">
      <c r="A15" s="1" t="s">
        <v>76</v>
      </c>
      <c r="B15" s="11">
        <v>91202937638</v>
      </c>
      <c r="C15" s="12" t="s">
        <v>14</v>
      </c>
      <c r="D15" s="13" t="s">
        <v>29</v>
      </c>
      <c r="E15" s="13" t="s">
        <v>77</v>
      </c>
      <c r="F15" s="13">
        <v>1</v>
      </c>
      <c r="G15" s="14">
        <v>25</v>
      </c>
      <c r="H15" s="15">
        <f t="shared" si="0"/>
        <v>25</v>
      </c>
      <c r="I15" s="16"/>
      <c r="J15" s="16" t="s">
        <v>15</v>
      </c>
      <c r="K15" s="16" t="s">
        <v>43</v>
      </c>
      <c r="L15" s="16" t="s">
        <v>78</v>
      </c>
      <c r="M15" s="16" t="s">
        <v>33</v>
      </c>
      <c r="N15" s="16" t="s">
        <v>79</v>
      </c>
    </row>
    <row r="16" spans="1:14" x14ac:dyDescent="0.35">
      <c r="A16" s="1" t="s">
        <v>76</v>
      </c>
      <c r="B16" s="11">
        <v>883412947398</v>
      </c>
      <c r="C16" s="12" t="s">
        <v>14</v>
      </c>
      <c r="D16" s="13" t="s">
        <v>29</v>
      </c>
      <c r="E16" s="13" t="s">
        <v>80</v>
      </c>
      <c r="F16" s="13">
        <v>1</v>
      </c>
      <c r="G16" s="14">
        <v>25</v>
      </c>
      <c r="H16" s="15">
        <f t="shared" si="0"/>
        <v>25</v>
      </c>
      <c r="I16" s="16"/>
      <c r="J16" s="16" t="s">
        <v>15</v>
      </c>
      <c r="K16" s="16" t="s">
        <v>43</v>
      </c>
      <c r="L16" s="16" t="s">
        <v>78</v>
      </c>
      <c r="M16" s="16" t="s">
        <v>33</v>
      </c>
      <c r="N16" s="16" t="s">
        <v>44</v>
      </c>
    </row>
    <row r="17" spans="1:14" x14ac:dyDescent="0.35">
      <c r="A17" s="1" t="s">
        <v>76</v>
      </c>
      <c r="B17" s="11">
        <v>91202940867</v>
      </c>
      <c r="C17" s="12" t="s">
        <v>14</v>
      </c>
      <c r="D17" s="13" t="s">
        <v>29</v>
      </c>
      <c r="E17" s="13" t="s">
        <v>81</v>
      </c>
      <c r="F17" s="13">
        <v>1</v>
      </c>
      <c r="G17" s="14">
        <v>25</v>
      </c>
      <c r="H17" s="15">
        <f t="shared" si="0"/>
        <v>25</v>
      </c>
      <c r="I17" s="16"/>
      <c r="J17" s="16" t="s">
        <v>15</v>
      </c>
      <c r="K17" s="16" t="s">
        <v>43</v>
      </c>
      <c r="L17" s="16" t="s">
        <v>82</v>
      </c>
      <c r="M17" s="16" t="s">
        <v>33</v>
      </c>
      <c r="N17" s="16" t="s">
        <v>44</v>
      </c>
    </row>
    <row r="18" spans="1:14" x14ac:dyDescent="0.35">
      <c r="A18" s="1" t="s">
        <v>83</v>
      </c>
      <c r="B18" s="11">
        <v>886916651372</v>
      </c>
      <c r="C18" s="12" t="s">
        <v>14</v>
      </c>
      <c r="D18" s="13" t="s">
        <v>29</v>
      </c>
      <c r="E18" s="13" t="s">
        <v>84</v>
      </c>
      <c r="F18" s="13">
        <v>1</v>
      </c>
      <c r="G18" s="14">
        <v>30</v>
      </c>
      <c r="H18" s="15">
        <f t="shared" si="0"/>
        <v>30</v>
      </c>
      <c r="I18" s="16"/>
      <c r="J18" s="16" t="s">
        <v>15</v>
      </c>
      <c r="K18" s="16" t="s">
        <v>43</v>
      </c>
      <c r="L18" s="16" t="s">
        <v>42</v>
      </c>
      <c r="M18" s="16" t="s">
        <v>33</v>
      </c>
      <c r="N18" s="16" t="s">
        <v>85</v>
      </c>
    </row>
    <row r="19" spans="1:14" s="21" customFormat="1" x14ac:dyDescent="0.35">
      <c r="A19" s="1" t="s">
        <v>86</v>
      </c>
      <c r="B19" s="11">
        <v>886060576842</v>
      </c>
      <c r="C19" s="12" t="s">
        <v>14</v>
      </c>
      <c r="D19" s="13" t="s">
        <v>29</v>
      </c>
      <c r="E19" s="13" t="s">
        <v>87</v>
      </c>
      <c r="F19" s="13">
        <v>118</v>
      </c>
      <c r="G19" s="14">
        <v>18</v>
      </c>
      <c r="H19" s="15">
        <f t="shared" si="0"/>
        <v>2124</v>
      </c>
      <c r="I19" s="16"/>
      <c r="J19" s="16" t="s">
        <v>15</v>
      </c>
      <c r="K19" s="16" t="s">
        <v>43</v>
      </c>
      <c r="L19" s="16" t="s">
        <v>32</v>
      </c>
      <c r="M19" s="16" t="s">
        <v>33</v>
      </c>
      <c r="N19" s="16" t="s">
        <v>88</v>
      </c>
    </row>
    <row r="20" spans="1:14" x14ac:dyDescent="0.35">
      <c r="A20" s="1" t="s">
        <v>89</v>
      </c>
      <c r="B20" s="11">
        <v>886066110699</v>
      </c>
      <c r="C20" s="12" t="s">
        <v>14</v>
      </c>
      <c r="D20" s="13" t="s">
        <v>29</v>
      </c>
      <c r="E20" s="13" t="s">
        <v>90</v>
      </c>
      <c r="F20" s="13">
        <v>85</v>
      </c>
      <c r="G20" s="14">
        <v>18</v>
      </c>
      <c r="H20" s="15">
        <f t="shared" si="0"/>
        <v>1530</v>
      </c>
      <c r="I20" s="16"/>
      <c r="J20" s="16" t="s">
        <v>15</v>
      </c>
      <c r="K20" s="16" t="s">
        <v>43</v>
      </c>
      <c r="L20" s="16" t="s">
        <v>39</v>
      </c>
      <c r="M20" s="16" t="s">
        <v>91</v>
      </c>
      <c r="N20" s="16" t="s">
        <v>92</v>
      </c>
    </row>
    <row r="21" spans="1:14" x14ac:dyDescent="0.35">
      <c r="A21" s="1" t="s">
        <v>93</v>
      </c>
      <c r="B21" s="11">
        <v>886066529699</v>
      </c>
      <c r="C21" s="12" t="s">
        <v>14</v>
      </c>
      <c r="D21" s="13" t="s">
        <v>29</v>
      </c>
      <c r="E21" s="13" t="s">
        <v>94</v>
      </c>
      <c r="F21" s="13">
        <v>20</v>
      </c>
      <c r="G21" s="14">
        <v>20</v>
      </c>
      <c r="H21" s="15">
        <f t="shared" si="0"/>
        <v>400</v>
      </c>
      <c r="I21" s="16"/>
      <c r="J21" s="16" t="s">
        <v>30</v>
      </c>
      <c r="K21" s="16" t="s">
        <v>38</v>
      </c>
      <c r="L21" s="16" t="s">
        <v>39</v>
      </c>
      <c r="M21" s="16" t="s">
        <v>33</v>
      </c>
      <c r="N21" s="16" t="s">
        <v>95</v>
      </c>
    </row>
    <row r="22" spans="1:14" x14ac:dyDescent="0.35">
      <c r="A22" s="16"/>
      <c r="B22" s="11">
        <v>91201149384</v>
      </c>
      <c r="C22" s="12" t="s">
        <v>14</v>
      </c>
      <c r="D22" s="13" t="s">
        <v>29</v>
      </c>
      <c r="E22" s="13" t="s">
        <v>99</v>
      </c>
      <c r="F22" s="13">
        <v>1</v>
      </c>
      <c r="G22" s="14"/>
      <c r="H22" s="15">
        <f t="shared" si="0"/>
        <v>0</v>
      </c>
      <c r="I22" s="16"/>
      <c r="J22" s="16" t="s">
        <v>15</v>
      </c>
      <c r="K22" s="16"/>
      <c r="L22" s="16"/>
      <c r="M22" s="16"/>
      <c r="N22" s="16"/>
    </row>
    <row r="23" spans="1:14" x14ac:dyDescent="0.35">
      <c r="A23" s="16"/>
      <c r="B23" s="11">
        <v>91203889806</v>
      </c>
      <c r="C23" s="12" t="s">
        <v>14</v>
      </c>
      <c r="D23" s="13" t="s">
        <v>29</v>
      </c>
      <c r="E23" s="13" t="s">
        <v>99</v>
      </c>
      <c r="F23" s="13">
        <v>4</v>
      </c>
      <c r="G23" s="14"/>
      <c r="H23" s="15">
        <f t="shared" si="0"/>
        <v>0</v>
      </c>
      <c r="I23" s="16"/>
      <c r="J23" s="16" t="s">
        <v>15</v>
      </c>
      <c r="K23" s="16"/>
      <c r="L23" s="16"/>
      <c r="M23" s="16"/>
      <c r="N23" s="16"/>
    </row>
    <row r="24" spans="1:14" x14ac:dyDescent="0.35">
      <c r="A24" s="16"/>
      <c r="B24" s="11">
        <v>91203890147</v>
      </c>
      <c r="C24" s="12" t="s">
        <v>14</v>
      </c>
      <c r="D24" s="13" t="s">
        <v>29</v>
      </c>
      <c r="E24" s="13" t="s">
        <v>99</v>
      </c>
      <c r="F24" s="13">
        <v>2</v>
      </c>
      <c r="G24" s="14"/>
      <c r="H24" s="15">
        <f t="shared" si="0"/>
        <v>0</v>
      </c>
      <c r="I24" s="16"/>
      <c r="J24" s="16" t="s">
        <v>15</v>
      </c>
      <c r="K24" s="16"/>
      <c r="L24" s="16"/>
      <c r="M24" s="16"/>
      <c r="N24" s="16"/>
    </row>
    <row r="25" spans="1:14" x14ac:dyDescent="0.35">
      <c r="A25" s="16"/>
      <c r="B25" s="11">
        <v>224176510075</v>
      </c>
      <c r="C25" s="12" t="s">
        <v>14</v>
      </c>
      <c r="D25" s="13" t="s">
        <v>29</v>
      </c>
      <c r="E25" s="13" t="s">
        <v>99</v>
      </c>
      <c r="F25" s="13">
        <v>1</v>
      </c>
      <c r="G25" s="14"/>
      <c r="H25" s="15">
        <f t="shared" si="0"/>
        <v>0</v>
      </c>
      <c r="I25" s="16"/>
      <c r="J25" s="16" t="s">
        <v>15</v>
      </c>
      <c r="K25" s="16"/>
      <c r="L25" s="16"/>
      <c r="M25" s="16"/>
      <c r="N25" s="16"/>
    </row>
    <row r="26" spans="1:14" x14ac:dyDescent="0.35">
      <c r="A26" s="16"/>
      <c r="B26" s="11">
        <v>226060570271</v>
      </c>
      <c r="C26" s="12" t="s">
        <v>14</v>
      </c>
      <c r="D26" s="13" t="s">
        <v>29</v>
      </c>
      <c r="E26" s="13" t="s">
        <v>99</v>
      </c>
      <c r="F26" s="13">
        <v>1</v>
      </c>
      <c r="G26" s="14"/>
      <c r="H26" s="15">
        <f t="shared" si="0"/>
        <v>0</v>
      </c>
      <c r="I26" s="16"/>
      <c r="J26" s="16" t="s">
        <v>15</v>
      </c>
      <c r="K26" s="16"/>
      <c r="L26" s="16"/>
      <c r="M26" s="16"/>
      <c r="N26" s="16"/>
    </row>
    <row r="27" spans="1:14" x14ac:dyDescent="0.35">
      <c r="A27" s="16"/>
      <c r="B27" s="11">
        <v>921203074950</v>
      </c>
      <c r="C27" s="12" t="s">
        <v>14</v>
      </c>
      <c r="D27" s="13" t="s">
        <v>29</v>
      </c>
      <c r="E27" s="13" t="s">
        <v>99</v>
      </c>
      <c r="F27" s="13">
        <v>1</v>
      </c>
      <c r="G27" s="14"/>
      <c r="H27" s="15">
        <f t="shared" si="0"/>
        <v>0</v>
      </c>
      <c r="I27" s="16"/>
      <c r="J27" s="16" t="s">
        <v>15</v>
      </c>
      <c r="K27" s="16"/>
      <c r="L27" s="16"/>
      <c r="M27" s="16"/>
      <c r="N27" s="16"/>
    </row>
    <row r="28" spans="1:14" x14ac:dyDescent="0.35">
      <c r="A28" s="16"/>
      <c r="B28" s="11">
        <v>820652808683</v>
      </c>
      <c r="C28" s="12" t="s">
        <v>14</v>
      </c>
      <c r="D28" s="13" t="s">
        <v>29</v>
      </c>
      <c r="E28" s="13" t="s">
        <v>99</v>
      </c>
      <c r="F28" s="13">
        <v>1</v>
      </c>
      <c r="G28" s="14"/>
      <c r="H28" s="15">
        <f t="shared" si="0"/>
        <v>0</v>
      </c>
      <c r="I28" s="16"/>
      <c r="J28" s="16" t="s">
        <v>15</v>
      </c>
      <c r="K28" s="16"/>
      <c r="L28" s="16"/>
      <c r="M28" s="16"/>
      <c r="N28" s="16"/>
    </row>
    <row r="29" spans="1:14" x14ac:dyDescent="0.35">
      <c r="A29" s="16"/>
      <c r="B29" s="11">
        <v>883878043627</v>
      </c>
      <c r="C29" s="12" t="s">
        <v>14</v>
      </c>
      <c r="D29" s="13" t="s">
        <v>29</v>
      </c>
      <c r="E29" s="13" t="s">
        <v>99</v>
      </c>
      <c r="F29" s="13">
        <v>1</v>
      </c>
      <c r="G29" s="14"/>
      <c r="H29" s="15">
        <f t="shared" si="0"/>
        <v>0</v>
      </c>
      <c r="I29" s="16"/>
      <c r="J29" s="16" t="s">
        <v>15</v>
      </c>
      <c r="K29" s="16"/>
      <c r="L29" s="16"/>
      <c r="M29" s="16"/>
      <c r="N29" s="16"/>
    </row>
    <row r="30" spans="1:14" x14ac:dyDescent="0.35">
      <c r="A30" s="16"/>
      <c r="B30" s="11">
        <v>888410862001</v>
      </c>
      <c r="C30" s="12" t="s">
        <v>14</v>
      </c>
      <c r="D30" s="13" t="s">
        <v>29</v>
      </c>
      <c r="E30" s="13" t="s">
        <v>99</v>
      </c>
      <c r="F30" s="13">
        <v>5</v>
      </c>
      <c r="G30" s="14"/>
      <c r="H30" s="15">
        <f t="shared" si="0"/>
        <v>0</v>
      </c>
      <c r="I30" s="16"/>
      <c r="J30" s="16" t="s">
        <v>15</v>
      </c>
      <c r="K30" s="16"/>
      <c r="L30" s="16"/>
      <c r="M30" s="16"/>
      <c r="N30" s="16"/>
    </row>
    <row r="31" spans="1:14" x14ac:dyDescent="0.35">
      <c r="A31" s="16"/>
      <c r="B31" s="11">
        <v>825178582703</v>
      </c>
      <c r="C31" s="12" t="s">
        <v>14</v>
      </c>
      <c r="D31" s="13" t="s">
        <v>29</v>
      </c>
      <c r="E31" s="13" t="s">
        <v>99</v>
      </c>
      <c r="F31" s="13">
        <v>1</v>
      </c>
      <c r="G31" s="14"/>
      <c r="H31" s="15">
        <f t="shared" si="0"/>
        <v>0</v>
      </c>
      <c r="I31" s="16"/>
      <c r="J31" s="16" t="s">
        <v>15</v>
      </c>
      <c r="K31" s="16"/>
      <c r="L31" s="16"/>
      <c r="M31" s="16"/>
      <c r="N31" s="16"/>
    </row>
    <row r="32" spans="1:14" x14ac:dyDescent="0.35">
      <c r="A32" s="16"/>
      <c r="B32" s="11">
        <v>14389671584</v>
      </c>
      <c r="C32" s="12" t="s">
        <v>14</v>
      </c>
      <c r="D32" s="13" t="s">
        <v>29</v>
      </c>
      <c r="E32" s="13" t="s">
        <v>101</v>
      </c>
      <c r="F32" s="13">
        <v>2</v>
      </c>
      <c r="G32" s="14">
        <v>50</v>
      </c>
      <c r="H32" s="15">
        <f t="shared" ref="H32:H93" si="1">G32*F32</f>
        <v>100</v>
      </c>
      <c r="I32" s="16" t="s">
        <v>102</v>
      </c>
      <c r="J32" s="16" t="s">
        <v>14</v>
      </c>
      <c r="K32" s="16" t="s">
        <v>100</v>
      </c>
      <c r="L32" s="16" t="s">
        <v>103</v>
      </c>
      <c r="M32" s="16" t="s">
        <v>33</v>
      </c>
      <c r="N32" s="16" t="s">
        <v>104</v>
      </c>
    </row>
    <row r="33" spans="1:14" x14ac:dyDescent="0.35">
      <c r="A33" s="16"/>
      <c r="B33" s="11">
        <v>14389672345</v>
      </c>
      <c r="C33" s="12" t="s">
        <v>14</v>
      </c>
      <c r="D33" s="13" t="s">
        <v>29</v>
      </c>
      <c r="E33" s="13" t="s">
        <v>101</v>
      </c>
      <c r="F33" s="13">
        <v>1</v>
      </c>
      <c r="G33" s="14">
        <v>50</v>
      </c>
      <c r="H33" s="15">
        <f t="shared" si="1"/>
        <v>50</v>
      </c>
      <c r="I33" s="16" t="s">
        <v>102</v>
      </c>
      <c r="J33" s="16" t="s">
        <v>14</v>
      </c>
      <c r="K33" s="16" t="s">
        <v>100</v>
      </c>
      <c r="L33" s="16" t="s">
        <v>52</v>
      </c>
      <c r="M33" s="16" t="s">
        <v>33</v>
      </c>
      <c r="N33" s="16" t="s">
        <v>105</v>
      </c>
    </row>
    <row r="34" spans="1:14" x14ac:dyDescent="0.35">
      <c r="A34" s="16"/>
      <c r="B34" s="11">
        <v>883154918717</v>
      </c>
      <c r="C34" s="12" t="s">
        <v>14</v>
      </c>
      <c r="D34" s="13" t="s">
        <v>29</v>
      </c>
      <c r="E34" s="13" t="s">
        <v>106</v>
      </c>
      <c r="F34" s="13">
        <v>10</v>
      </c>
      <c r="G34" s="14">
        <v>20</v>
      </c>
      <c r="H34" s="15">
        <f t="shared" si="1"/>
        <v>200</v>
      </c>
      <c r="I34" s="16" t="s">
        <v>107</v>
      </c>
      <c r="J34" s="16" t="s">
        <v>14</v>
      </c>
      <c r="K34" s="16" t="s">
        <v>31</v>
      </c>
      <c r="L34" s="16" t="s">
        <v>108</v>
      </c>
      <c r="M34" s="16" t="s">
        <v>33</v>
      </c>
      <c r="N34" s="16" t="s">
        <v>62</v>
      </c>
    </row>
    <row r="35" spans="1:14" x14ac:dyDescent="0.35">
      <c r="A35" s="16"/>
      <c r="B35" s="11">
        <v>886912351269</v>
      </c>
      <c r="C35" s="12" t="s">
        <v>14</v>
      </c>
      <c r="D35" s="13" t="s">
        <v>29</v>
      </c>
      <c r="E35" s="13" t="s">
        <v>109</v>
      </c>
      <c r="F35" s="13">
        <v>3</v>
      </c>
      <c r="G35" s="14">
        <v>20</v>
      </c>
      <c r="H35" s="15">
        <f t="shared" si="1"/>
        <v>60</v>
      </c>
      <c r="I35" s="16"/>
      <c r="J35" s="16" t="s">
        <v>14</v>
      </c>
      <c r="K35" s="16" t="s">
        <v>100</v>
      </c>
      <c r="L35" s="16" t="s">
        <v>16</v>
      </c>
      <c r="M35" s="16" t="s">
        <v>33</v>
      </c>
      <c r="N35" s="16" t="s">
        <v>19</v>
      </c>
    </row>
    <row r="36" spans="1:14" x14ac:dyDescent="0.35">
      <c r="A36" s="16"/>
      <c r="B36" s="11">
        <v>14389678590</v>
      </c>
      <c r="C36" s="12" t="s">
        <v>14</v>
      </c>
      <c r="D36" s="13" t="s">
        <v>29</v>
      </c>
      <c r="E36" s="13" t="s">
        <v>110</v>
      </c>
      <c r="F36" s="13">
        <v>2</v>
      </c>
      <c r="G36" s="14">
        <v>40</v>
      </c>
      <c r="H36" s="15">
        <f t="shared" si="1"/>
        <v>80</v>
      </c>
      <c r="I36" s="16" t="s">
        <v>111</v>
      </c>
      <c r="J36" s="16" t="s">
        <v>14</v>
      </c>
      <c r="K36" s="16" t="s">
        <v>100</v>
      </c>
      <c r="L36" s="16" t="s">
        <v>52</v>
      </c>
      <c r="M36" s="16" t="s">
        <v>33</v>
      </c>
      <c r="N36" s="16" t="s">
        <v>112</v>
      </c>
    </row>
    <row r="37" spans="1:14" x14ac:dyDescent="0.35">
      <c r="A37" s="16"/>
      <c r="B37" s="11">
        <v>884498771341</v>
      </c>
      <c r="C37" s="12" t="s">
        <v>14</v>
      </c>
      <c r="D37" s="13" t="s">
        <v>29</v>
      </c>
      <c r="E37" s="13" t="s">
        <v>113</v>
      </c>
      <c r="F37" s="13">
        <v>9</v>
      </c>
      <c r="G37" s="14">
        <v>30</v>
      </c>
      <c r="H37" s="15">
        <f t="shared" si="1"/>
        <v>270</v>
      </c>
      <c r="I37" s="16"/>
      <c r="J37" s="16" t="s">
        <v>14</v>
      </c>
      <c r="K37" s="16" t="s">
        <v>41</v>
      </c>
      <c r="L37" s="16"/>
      <c r="M37" s="16" t="s">
        <v>33</v>
      </c>
      <c r="N37" s="16" t="s">
        <v>62</v>
      </c>
    </row>
    <row r="38" spans="1:14" x14ac:dyDescent="0.35">
      <c r="A38" s="16"/>
      <c r="B38" s="11">
        <v>91202445225</v>
      </c>
      <c r="C38" s="12" t="s">
        <v>14</v>
      </c>
      <c r="D38" s="13" t="s">
        <v>29</v>
      </c>
      <c r="E38" s="13" t="s">
        <v>114</v>
      </c>
      <c r="F38" s="13">
        <v>4</v>
      </c>
      <c r="G38" s="14">
        <v>35</v>
      </c>
      <c r="H38" s="15">
        <f t="shared" si="1"/>
        <v>140</v>
      </c>
      <c r="I38" s="16" t="s">
        <v>115</v>
      </c>
      <c r="J38" s="16" t="s">
        <v>14</v>
      </c>
      <c r="K38" s="16" t="s">
        <v>41</v>
      </c>
      <c r="L38" s="16" t="s">
        <v>116</v>
      </c>
      <c r="M38" s="16" t="s">
        <v>33</v>
      </c>
      <c r="N38" s="16" t="s">
        <v>117</v>
      </c>
    </row>
    <row r="39" spans="1:14" x14ac:dyDescent="0.35">
      <c r="A39" s="16"/>
      <c r="B39" s="11">
        <v>882278245068</v>
      </c>
      <c r="C39" s="12" t="s">
        <v>14</v>
      </c>
      <c r="D39" s="13" t="s">
        <v>29</v>
      </c>
      <c r="E39" s="13" t="s">
        <v>118</v>
      </c>
      <c r="F39" s="13">
        <v>1</v>
      </c>
      <c r="G39" s="14">
        <v>50</v>
      </c>
      <c r="H39" s="15">
        <f t="shared" si="1"/>
        <v>50</v>
      </c>
      <c r="I39" s="16" t="s">
        <v>111</v>
      </c>
      <c r="J39" s="16" t="s">
        <v>14</v>
      </c>
      <c r="K39" s="16" t="s">
        <v>41</v>
      </c>
      <c r="L39" s="16" t="s">
        <v>52</v>
      </c>
      <c r="M39" s="16" t="s">
        <v>33</v>
      </c>
      <c r="N39" s="16" t="s">
        <v>18</v>
      </c>
    </row>
    <row r="40" spans="1:14" x14ac:dyDescent="0.35">
      <c r="A40" s="16"/>
      <c r="B40" s="11">
        <v>886912351337</v>
      </c>
      <c r="C40" s="12" t="s">
        <v>14</v>
      </c>
      <c r="D40" s="13" t="s">
        <v>29</v>
      </c>
      <c r="E40" s="13" t="s">
        <v>119</v>
      </c>
      <c r="F40" s="13">
        <v>2</v>
      </c>
      <c r="G40" s="14">
        <v>20</v>
      </c>
      <c r="H40" s="15">
        <f t="shared" si="1"/>
        <v>40</v>
      </c>
      <c r="I40" s="16"/>
      <c r="J40" s="16" t="s">
        <v>14</v>
      </c>
      <c r="K40" s="16" t="s">
        <v>100</v>
      </c>
      <c r="L40" s="16" t="s">
        <v>39</v>
      </c>
      <c r="M40" s="16" t="s">
        <v>33</v>
      </c>
      <c r="N40" s="16"/>
    </row>
    <row r="41" spans="1:14" x14ac:dyDescent="0.35">
      <c r="A41" s="16"/>
      <c r="B41" s="11">
        <v>886912351115</v>
      </c>
      <c r="C41" s="12" t="s">
        <v>14</v>
      </c>
      <c r="D41" s="13" t="s">
        <v>29</v>
      </c>
      <c r="E41" s="13" t="s">
        <v>119</v>
      </c>
      <c r="F41" s="13">
        <v>2</v>
      </c>
      <c r="G41" s="14">
        <v>20</v>
      </c>
      <c r="H41" s="15">
        <f t="shared" si="1"/>
        <v>40</v>
      </c>
      <c r="I41" s="16"/>
      <c r="J41" s="16" t="s">
        <v>14</v>
      </c>
      <c r="K41" s="16" t="s">
        <v>100</v>
      </c>
      <c r="L41" s="16" t="s">
        <v>42</v>
      </c>
      <c r="M41" s="16" t="s">
        <v>33</v>
      </c>
      <c r="N41" s="16"/>
    </row>
    <row r="42" spans="1:14" x14ac:dyDescent="0.35">
      <c r="A42" s="16"/>
      <c r="B42" s="11">
        <v>882278244986</v>
      </c>
      <c r="C42" s="12" t="s">
        <v>14</v>
      </c>
      <c r="D42" s="13" t="s">
        <v>29</v>
      </c>
      <c r="E42" s="13" t="s">
        <v>118</v>
      </c>
      <c r="F42" s="13">
        <v>1</v>
      </c>
      <c r="G42" s="14">
        <v>50</v>
      </c>
      <c r="H42" s="15">
        <f t="shared" si="1"/>
        <v>50</v>
      </c>
      <c r="I42" s="16" t="s">
        <v>111</v>
      </c>
      <c r="J42" s="16" t="s">
        <v>14</v>
      </c>
      <c r="K42" s="16" t="s">
        <v>41</v>
      </c>
      <c r="L42" s="16" t="s">
        <v>52</v>
      </c>
      <c r="M42" s="16" t="s">
        <v>33</v>
      </c>
      <c r="N42" s="16" t="s">
        <v>120</v>
      </c>
    </row>
    <row r="43" spans="1:14" x14ac:dyDescent="0.35">
      <c r="A43" s="16"/>
      <c r="B43" s="11">
        <v>886668663777</v>
      </c>
      <c r="C43" s="12" t="s">
        <v>14</v>
      </c>
      <c r="D43" s="13" t="s">
        <v>29</v>
      </c>
      <c r="E43" s="13" t="s">
        <v>121</v>
      </c>
      <c r="F43" s="13">
        <v>2</v>
      </c>
      <c r="G43" s="14">
        <v>35</v>
      </c>
      <c r="H43" s="15">
        <f t="shared" si="1"/>
        <v>70</v>
      </c>
      <c r="I43" s="16"/>
      <c r="J43" s="16" t="s">
        <v>14</v>
      </c>
      <c r="K43" s="16" t="s">
        <v>43</v>
      </c>
      <c r="L43" s="16"/>
      <c r="M43" s="16" t="s">
        <v>33</v>
      </c>
      <c r="N43" s="16"/>
    </row>
    <row r="44" spans="1:14" x14ac:dyDescent="0.35">
      <c r="A44" s="1" t="s">
        <v>122</v>
      </c>
      <c r="B44" s="11">
        <v>823229091600</v>
      </c>
      <c r="C44" s="12" t="s">
        <v>14</v>
      </c>
      <c r="D44" s="13" t="s">
        <v>29</v>
      </c>
      <c r="E44" s="13" t="s">
        <v>123</v>
      </c>
      <c r="F44" s="13">
        <v>4</v>
      </c>
      <c r="G44" s="14">
        <v>30</v>
      </c>
      <c r="H44" s="15">
        <f t="shared" si="1"/>
        <v>120</v>
      </c>
      <c r="I44" s="16"/>
      <c r="J44" s="16" t="s">
        <v>14</v>
      </c>
      <c r="K44" s="16" t="s">
        <v>43</v>
      </c>
      <c r="L44" s="16" t="s">
        <v>124</v>
      </c>
      <c r="M44" s="16" t="s">
        <v>33</v>
      </c>
      <c r="N44" s="16" t="s">
        <v>125</v>
      </c>
    </row>
    <row r="45" spans="1:14" x14ac:dyDescent="0.35">
      <c r="A45" s="16"/>
      <c r="B45" s="11">
        <v>14389726635</v>
      </c>
      <c r="C45" s="12" t="s">
        <v>14</v>
      </c>
      <c r="D45" s="13" t="s">
        <v>29</v>
      </c>
      <c r="E45" s="13" t="s">
        <v>126</v>
      </c>
      <c r="F45" s="13">
        <v>1</v>
      </c>
      <c r="G45" s="14">
        <v>45</v>
      </c>
      <c r="H45" s="15">
        <f t="shared" si="1"/>
        <v>45</v>
      </c>
      <c r="I45" s="16" t="s">
        <v>102</v>
      </c>
      <c r="J45" s="16" t="s">
        <v>14</v>
      </c>
      <c r="K45" s="16" t="s">
        <v>41</v>
      </c>
      <c r="L45" s="16" t="s">
        <v>42</v>
      </c>
      <c r="M45" s="16" t="s">
        <v>33</v>
      </c>
      <c r="N45" s="16" t="s">
        <v>127</v>
      </c>
    </row>
    <row r="46" spans="1:14" x14ac:dyDescent="0.35">
      <c r="A46" s="16"/>
      <c r="B46" s="11">
        <v>14389726659</v>
      </c>
      <c r="C46" s="12" t="s">
        <v>14</v>
      </c>
      <c r="D46" s="13" t="s">
        <v>29</v>
      </c>
      <c r="E46" s="13" t="s">
        <v>126</v>
      </c>
      <c r="F46" s="13">
        <v>1</v>
      </c>
      <c r="G46" s="14">
        <v>45</v>
      </c>
      <c r="H46" s="15">
        <f t="shared" si="1"/>
        <v>45</v>
      </c>
      <c r="I46" s="16" t="s">
        <v>102</v>
      </c>
      <c r="J46" s="16" t="s">
        <v>14</v>
      </c>
      <c r="K46" s="16" t="s">
        <v>41</v>
      </c>
      <c r="L46" s="16" t="s">
        <v>52</v>
      </c>
      <c r="M46" s="16" t="s">
        <v>33</v>
      </c>
      <c r="N46" s="16"/>
    </row>
    <row r="47" spans="1:14" x14ac:dyDescent="0.35">
      <c r="A47" s="1" t="s">
        <v>122</v>
      </c>
      <c r="B47" s="11">
        <v>823229091457</v>
      </c>
      <c r="C47" s="12" t="s">
        <v>14</v>
      </c>
      <c r="D47" s="13" t="s">
        <v>29</v>
      </c>
      <c r="E47" s="13" t="s">
        <v>128</v>
      </c>
      <c r="F47" s="13">
        <v>31</v>
      </c>
      <c r="G47" s="14">
        <v>30</v>
      </c>
      <c r="H47" s="15">
        <f t="shared" si="1"/>
        <v>930</v>
      </c>
      <c r="I47" s="16"/>
      <c r="J47" s="16" t="s">
        <v>14</v>
      </c>
      <c r="K47" s="16" t="s">
        <v>43</v>
      </c>
      <c r="L47" s="16" t="s">
        <v>116</v>
      </c>
      <c r="M47" s="16" t="s">
        <v>33</v>
      </c>
      <c r="N47" s="16" t="s">
        <v>125</v>
      </c>
    </row>
    <row r="48" spans="1:14" x14ac:dyDescent="0.35">
      <c r="A48" s="16"/>
      <c r="B48" s="11">
        <v>91206366182</v>
      </c>
      <c r="C48" s="12" t="s">
        <v>14</v>
      </c>
      <c r="D48" s="13" t="s">
        <v>29</v>
      </c>
      <c r="E48" s="13" t="s">
        <v>129</v>
      </c>
      <c r="F48" s="13">
        <v>1</v>
      </c>
      <c r="G48" s="14">
        <v>30</v>
      </c>
      <c r="H48" s="15">
        <f t="shared" si="1"/>
        <v>30</v>
      </c>
      <c r="I48" s="16"/>
      <c r="J48" s="16" t="s">
        <v>14</v>
      </c>
      <c r="K48" s="16" t="s">
        <v>41</v>
      </c>
      <c r="L48" s="16" t="s">
        <v>17</v>
      </c>
      <c r="M48" s="16" t="s">
        <v>33</v>
      </c>
      <c r="N48" s="16" t="s">
        <v>127</v>
      </c>
    </row>
    <row r="49" spans="1:14" x14ac:dyDescent="0.35">
      <c r="A49" s="16"/>
      <c r="B49" s="11">
        <v>883412874076</v>
      </c>
      <c r="C49" s="12" t="s">
        <v>14</v>
      </c>
      <c r="D49" s="13" t="s">
        <v>29</v>
      </c>
      <c r="E49" s="13" t="s">
        <v>130</v>
      </c>
      <c r="F49" s="13">
        <v>3</v>
      </c>
      <c r="G49" s="14">
        <v>25</v>
      </c>
      <c r="H49" s="15">
        <f t="shared" si="1"/>
        <v>75</v>
      </c>
      <c r="I49" s="16"/>
      <c r="J49" s="16" t="s">
        <v>14</v>
      </c>
      <c r="K49" s="16" t="s">
        <v>43</v>
      </c>
      <c r="L49" s="16" t="s">
        <v>124</v>
      </c>
      <c r="M49" s="16" t="s">
        <v>33</v>
      </c>
      <c r="N49" s="16" t="s">
        <v>18</v>
      </c>
    </row>
    <row r="50" spans="1:14" x14ac:dyDescent="0.35">
      <c r="A50" s="16"/>
      <c r="B50" s="11">
        <v>886699402222</v>
      </c>
      <c r="C50" s="12" t="s">
        <v>14</v>
      </c>
      <c r="D50" s="13" t="s">
        <v>29</v>
      </c>
      <c r="E50" s="13" t="s">
        <v>131</v>
      </c>
      <c r="F50" s="13">
        <v>1</v>
      </c>
      <c r="G50" s="14">
        <v>40</v>
      </c>
      <c r="H50" s="15">
        <f t="shared" si="1"/>
        <v>40</v>
      </c>
      <c r="I50" s="16" t="s">
        <v>111</v>
      </c>
      <c r="J50" s="16" t="s">
        <v>14</v>
      </c>
      <c r="K50" s="16" t="s">
        <v>41</v>
      </c>
      <c r="L50" s="16" t="s">
        <v>39</v>
      </c>
      <c r="M50" s="16" t="s">
        <v>33</v>
      </c>
      <c r="N50" s="16" t="s">
        <v>132</v>
      </c>
    </row>
    <row r="51" spans="1:14" x14ac:dyDescent="0.35">
      <c r="A51" s="16"/>
      <c r="B51" s="11">
        <v>886699402000</v>
      </c>
      <c r="C51" s="12" t="s">
        <v>14</v>
      </c>
      <c r="D51" s="13" t="s">
        <v>29</v>
      </c>
      <c r="E51" s="13" t="s">
        <v>131</v>
      </c>
      <c r="F51" s="13">
        <v>1</v>
      </c>
      <c r="G51" s="14">
        <v>40</v>
      </c>
      <c r="H51" s="15">
        <f t="shared" si="1"/>
        <v>40</v>
      </c>
      <c r="I51" s="16" t="s">
        <v>111</v>
      </c>
      <c r="J51" s="16" t="s">
        <v>14</v>
      </c>
      <c r="K51" s="16" t="s">
        <v>41</v>
      </c>
      <c r="L51" s="16" t="s">
        <v>58</v>
      </c>
      <c r="M51" s="16" t="s">
        <v>33</v>
      </c>
      <c r="N51" s="16" t="s">
        <v>133</v>
      </c>
    </row>
    <row r="52" spans="1:14" x14ac:dyDescent="0.35">
      <c r="A52" s="16"/>
      <c r="B52" s="11">
        <v>886699402024</v>
      </c>
      <c r="C52" s="12" t="s">
        <v>14</v>
      </c>
      <c r="D52" s="13" t="s">
        <v>29</v>
      </c>
      <c r="E52" s="13" t="s">
        <v>134</v>
      </c>
      <c r="F52" s="13">
        <v>4</v>
      </c>
      <c r="G52" s="14">
        <v>40</v>
      </c>
      <c r="H52" s="15">
        <f t="shared" si="1"/>
        <v>160</v>
      </c>
      <c r="I52" s="16" t="s">
        <v>111</v>
      </c>
      <c r="J52" s="16" t="s">
        <v>14</v>
      </c>
      <c r="K52" s="16" t="s">
        <v>41</v>
      </c>
      <c r="L52" s="16" t="s">
        <v>16</v>
      </c>
      <c r="M52" s="16" t="s">
        <v>33</v>
      </c>
      <c r="N52" s="16" t="s">
        <v>135</v>
      </c>
    </row>
    <row r="53" spans="1:14" x14ac:dyDescent="0.35">
      <c r="A53" s="1" t="s">
        <v>136</v>
      </c>
      <c r="B53" s="11">
        <v>91206366205</v>
      </c>
      <c r="C53" s="12" t="s">
        <v>14</v>
      </c>
      <c r="D53" s="13" t="s">
        <v>29</v>
      </c>
      <c r="E53" s="13" t="s">
        <v>137</v>
      </c>
      <c r="F53" s="13">
        <v>1</v>
      </c>
      <c r="G53" s="14">
        <v>25</v>
      </c>
      <c r="H53" s="15">
        <f t="shared" si="1"/>
        <v>25</v>
      </c>
      <c r="I53" s="16" t="s">
        <v>111</v>
      </c>
      <c r="J53" s="16" t="s">
        <v>14</v>
      </c>
      <c r="K53" s="16" t="s">
        <v>41</v>
      </c>
      <c r="L53" s="16">
        <v>7.5</v>
      </c>
      <c r="M53" s="16" t="s">
        <v>33</v>
      </c>
      <c r="N53" s="16" t="s">
        <v>138</v>
      </c>
    </row>
    <row r="54" spans="1:14" x14ac:dyDescent="0.35">
      <c r="A54" s="16"/>
      <c r="B54" s="11">
        <v>886916225535</v>
      </c>
      <c r="C54" s="12" t="s">
        <v>14</v>
      </c>
      <c r="D54" s="13" t="s">
        <v>29</v>
      </c>
      <c r="E54" s="13" t="s">
        <v>139</v>
      </c>
      <c r="F54" s="13">
        <v>1</v>
      </c>
      <c r="G54" s="14">
        <v>25</v>
      </c>
      <c r="H54" s="15">
        <f t="shared" si="1"/>
        <v>25</v>
      </c>
      <c r="I54" s="16" t="s">
        <v>111</v>
      </c>
      <c r="J54" s="16" t="s">
        <v>14</v>
      </c>
      <c r="K54" s="16" t="s">
        <v>41</v>
      </c>
      <c r="L54" s="16" t="s">
        <v>116</v>
      </c>
      <c r="M54" s="16" t="s">
        <v>33</v>
      </c>
      <c r="N54" s="16" t="s">
        <v>140</v>
      </c>
    </row>
    <row r="55" spans="1:14" x14ac:dyDescent="0.35">
      <c r="A55" s="16"/>
      <c r="B55" s="11">
        <v>886912350378</v>
      </c>
      <c r="C55" s="12" t="s">
        <v>14</v>
      </c>
      <c r="D55" s="13" t="s">
        <v>29</v>
      </c>
      <c r="E55" s="13" t="s">
        <v>119</v>
      </c>
      <c r="F55" s="13">
        <v>1</v>
      </c>
      <c r="G55" s="14">
        <v>20</v>
      </c>
      <c r="H55" s="15">
        <f t="shared" si="1"/>
        <v>20</v>
      </c>
      <c r="I55" s="16"/>
      <c r="J55" s="16" t="s">
        <v>14</v>
      </c>
      <c r="K55" s="16" t="s">
        <v>100</v>
      </c>
      <c r="L55" s="16"/>
      <c r="M55" s="16" t="s">
        <v>33</v>
      </c>
      <c r="N55" s="16"/>
    </row>
    <row r="56" spans="1:14" x14ac:dyDescent="0.35">
      <c r="A56" s="16"/>
      <c r="B56" s="11">
        <v>91209633472</v>
      </c>
      <c r="C56" s="12" t="s">
        <v>14</v>
      </c>
      <c r="D56" s="13" t="s">
        <v>29</v>
      </c>
      <c r="E56" s="13" t="s">
        <v>141</v>
      </c>
      <c r="F56" s="13">
        <v>1</v>
      </c>
      <c r="G56" s="14">
        <v>20</v>
      </c>
      <c r="H56" s="15">
        <f t="shared" si="1"/>
        <v>20</v>
      </c>
      <c r="I56" s="16"/>
      <c r="J56" s="16" t="s">
        <v>14</v>
      </c>
      <c r="K56" s="16" t="s">
        <v>100</v>
      </c>
      <c r="L56" s="16" t="s">
        <v>42</v>
      </c>
      <c r="M56" s="16" t="s">
        <v>33</v>
      </c>
      <c r="N56" s="16"/>
    </row>
    <row r="57" spans="1:14" x14ac:dyDescent="0.35">
      <c r="A57" s="16"/>
      <c r="B57" s="11">
        <v>675911730508</v>
      </c>
      <c r="C57" s="12" t="s">
        <v>14</v>
      </c>
      <c r="D57" s="13" t="s">
        <v>29</v>
      </c>
      <c r="E57" s="13" t="s">
        <v>142</v>
      </c>
      <c r="F57" s="13">
        <v>1</v>
      </c>
      <c r="G57" s="14">
        <v>25</v>
      </c>
      <c r="H57" s="15">
        <f t="shared" si="1"/>
        <v>25</v>
      </c>
      <c r="I57" s="16" t="s">
        <v>111</v>
      </c>
      <c r="J57" s="16" t="s">
        <v>14</v>
      </c>
      <c r="K57" s="16" t="s">
        <v>41</v>
      </c>
      <c r="L57" s="16" t="s">
        <v>17</v>
      </c>
      <c r="M57" s="16" t="s">
        <v>33</v>
      </c>
      <c r="N57" s="16" t="s">
        <v>117</v>
      </c>
    </row>
    <row r="58" spans="1:14" x14ac:dyDescent="0.35">
      <c r="A58" s="16"/>
      <c r="B58" s="11">
        <v>882801567032</v>
      </c>
      <c r="C58" s="12" t="s">
        <v>14</v>
      </c>
      <c r="D58" s="13" t="s">
        <v>29</v>
      </c>
      <c r="E58" s="13" t="s">
        <v>143</v>
      </c>
      <c r="F58" s="13">
        <v>1</v>
      </c>
      <c r="G58" s="14">
        <v>30</v>
      </c>
      <c r="H58" s="15">
        <f t="shared" si="1"/>
        <v>30</v>
      </c>
      <c r="I58" s="16"/>
      <c r="J58" s="16" t="s">
        <v>14</v>
      </c>
      <c r="K58" s="16" t="s">
        <v>41</v>
      </c>
      <c r="L58" s="16" t="s">
        <v>124</v>
      </c>
      <c r="M58" s="16" t="s">
        <v>33</v>
      </c>
      <c r="N58" s="16" t="s">
        <v>105</v>
      </c>
    </row>
    <row r="59" spans="1:14" x14ac:dyDescent="0.35">
      <c r="A59" s="16"/>
      <c r="B59" s="11">
        <v>886737254400</v>
      </c>
      <c r="C59" s="12" t="s">
        <v>14</v>
      </c>
      <c r="D59" s="13" t="s">
        <v>29</v>
      </c>
      <c r="E59" s="13" t="s">
        <v>144</v>
      </c>
      <c r="F59" s="13">
        <v>5</v>
      </c>
      <c r="G59" s="14">
        <v>30</v>
      </c>
      <c r="H59" s="15">
        <f t="shared" si="1"/>
        <v>150</v>
      </c>
      <c r="I59" s="16"/>
      <c r="J59" s="16" t="s">
        <v>14</v>
      </c>
      <c r="K59" s="16" t="s">
        <v>41</v>
      </c>
      <c r="L59" s="16" t="s">
        <v>17</v>
      </c>
      <c r="M59" s="16" t="s">
        <v>33</v>
      </c>
      <c r="N59" s="16" t="s">
        <v>95</v>
      </c>
    </row>
    <row r="60" spans="1:14" x14ac:dyDescent="0.35">
      <c r="A60" s="16"/>
      <c r="B60" s="11">
        <v>640135188855</v>
      </c>
      <c r="C60" s="12" t="s">
        <v>14</v>
      </c>
      <c r="D60" s="13" t="s">
        <v>29</v>
      </c>
      <c r="E60" s="13" t="s">
        <v>145</v>
      </c>
      <c r="F60" s="13">
        <v>1</v>
      </c>
      <c r="G60" s="14">
        <v>65</v>
      </c>
      <c r="H60" s="15">
        <f t="shared" si="1"/>
        <v>65</v>
      </c>
      <c r="I60" s="16" t="s">
        <v>107</v>
      </c>
      <c r="J60" s="16" t="s">
        <v>14</v>
      </c>
      <c r="K60" s="16" t="s">
        <v>43</v>
      </c>
      <c r="L60" s="16"/>
      <c r="M60" s="16" t="s">
        <v>33</v>
      </c>
      <c r="N60" s="16"/>
    </row>
    <row r="61" spans="1:14" x14ac:dyDescent="0.35">
      <c r="A61" s="16"/>
      <c r="B61" s="11">
        <v>640135188978</v>
      </c>
      <c r="C61" s="12" t="s">
        <v>14</v>
      </c>
      <c r="D61" s="13" t="s">
        <v>29</v>
      </c>
      <c r="E61" s="13" t="s">
        <v>145</v>
      </c>
      <c r="F61" s="13">
        <v>1</v>
      </c>
      <c r="G61" s="14">
        <v>65</v>
      </c>
      <c r="H61" s="15">
        <f t="shared" si="1"/>
        <v>65</v>
      </c>
      <c r="I61" s="16" t="s">
        <v>107</v>
      </c>
      <c r="J61" s="16" t="s">
        <v>14</v>
      </c>
      <c r="K61" s="16" t="s">
        <v>43</v>
      </c>
      <c r="L61" s="16"/>
      <c r="M61" s="16" t="s">
        <v>33</v>
      </c>
      <c r="N61" s="16"/>
    </row>
    <row r="62" spans="1:14" x14ac:dyDescent="0.35">
      <c r="A62" s="16"/>
      <c r="B62" s="11">
        <v>640135189043</v>
      </c>
      <c r="C62" s="12" t="s">
        <v>14</v>
      </c>
      <c r="D62" s="13" t="s">
        <v>29</v>
      </c>
      <c r="E62" s="13" t="s">
        <v>145</v>
      </c>
      <c r="F62" s="13">
        <v>1</v>
      </c>
      <c r="G62" s="14">
        <v>65</v>
      </c>
      <c r="H62" s="15">
        <f t="shared" si="1"/>
        <v>65</v>
      </c>
      <c r="I62" s="16" t="s">
        <v>107</v>
      </c>
      <c r="J62" s="16" t="s">
        <v>14</v>
      </c>
      <c r="K62" s="16" t="s">
        <v>43</v>
      </c>
      <c r="L62" s="16"/>
      <c r="M62" s="16" t="s">
        <v>33</v>
      </c>
      <c r="N62" s="16"/>
    </row>
    <row r="63" spans="1:14" x14ac:dyDescent="0.35">
      <c r="A63" s="16"/>
      <c r="B63" s="11">
        <v>91209636848</v>
      </c>
      <c r="C63" s="12" t="s">
        <v>14</v>
      </c>
      <c r="D63" s="13" t="s">
        <v>29</v>
      </c>
      <c r="E63" s="13" t="s">
        <v>146</v>
      </c>
      <c r="F63" s="13">
        <v>2</v>
      </c>
      <c r="G63" s="14">
        <v>25</v>
      </c>
      <c r="H63" s="15">
        <f t="shared" si="1"/>
        <v>50</v>
      </c>
      <c r="I63" s="16"/>
      <c r="J63" s="16" t="s">
        <v>14</v>
      </c>
      <c r="K63" s="16" t="s">
        <v>100</v>
      </c>
      <c r="L63" s="16"/>
      <c r="M63" s="16" t="s">
        <v>33</v>
      </c>
      <c r="N63" s="16" t="s">
        <v>127</v>
      </c>
    </row>
    <row r="64" spans="1:14" x14ac:dyDescent="0.35">
      <c r="A64" s="1" t="s">
        <v>147</v>
      </c>
      <c r="B64" s="11">
        <v>883154641066</v>
      </c>
      <c r="C64" s="12" t="s">
        <v>14</v>
      </c>
      <c r="D64" s="13" t="s">
        <v>29</v>
      </c>
      <c r="E64" s="13" t="s">
        <v>148</v>
      </c>
      <c r="F64" s="13">
        <v>86</v>
      </c>
      <c r="G64" s="14">
        <v>25</v>
      </c>
      <c r="H64" s="15">
        <f t="shared" si="1"/>
        <v>2150</v>
      </c>
      <c r="I64" s="16"/>
      <c r="J64" s="16" t="s">
        <v>14</v>
      </c>
      <c r="K64" s="16" t="s">
        <v>100</v>
      </c>
      <c r="L64" s="16"/>
      <c r="M64" s="16" t="s">
        <v>33</v>
      </c>
      <c r="N64" s="16"/>
    </row>
    <row r="65" spans="1:14" x14ac:dyDescent="0.35">
      <c r="A65" s="1" t="s">
        <v>149</v>
      </c>
      <c r="B65" s="11">
        <v>883154859973</v>
      </c>
      <c r="C65" s="12" t="s">
        <v>14</v>
      </c>
      <c r="D65" s="13" t="s">
        <v>29</v>
      </c>
      <c r="E65" s="13" t="s">
        <v>148</v>
      </c>
      <c r="F65" s="13">
        <v>5</v>
      </c>
      <c r="G65" s="14">
        <v>25</v>
      </c>
      <c r="H65" s="15">
        <f t="shared" si="1"/>
        <v>125</v>
      </c>
      <c r="I65" s="16"/>
      <c r="J65" s="16" t="s">
        <v>14</v>
      </c>
      <c r="K65" s="16" t="s">
        <v>100</v>
      </c>
      <c r="L65" s="16" t="s">
        <v>58</v>
      </c>
      <c r="M65" s="16" t="s">
        <v>33</v>
      </c>
      <c r="N65" s="16" t="s">
        <v>150</v>
      </c>
    </row>
    <row r="66" spans="1:14" x14ac:dyDescent="0.35">
      <c r="A66" s="1" t="s">
        <v>149</v>
      </c>
      <c r="B66" s="11">
        <v>883154859980</v>
      </c>
      <c r="C66" s="12" t="s">
        <v>14</v>
      </c>
      <c r="D66" s="13" t="s">
        <v>29</v>
      </c>
      <c r="E66" s="13" t="s">
        <v>148</v>
      </c>
      <c r="F66" s="13">
        <v>2</v>
      </c>
      <c r="G66" s="14">
        <v>25</v>
      </c>
      <c r="H66" s="15">
        <f t="shared" si="1"/>
        <v>50</v>
      </c>
      <c r="I66" s="16"/>
      <c r="J66" s="16" t="s">
        <v>14</v>
      </c>
      <c r="K66" s="16" t="s">
        <v>100</v>
      </c>
      <c r="L66" s="16" t="s">
        <v>42</v>
      </c>
      <c r="M66" s="16" t="s">
        <v>33</v>
      </c>
      <c r="N66" s="16" t="s">
        <v>150</v>
      </c>
    </row>
    <row r="67" spans="1:14" x14ac:dyDescent="0.35">
      <c r="A67" s="1" t="s">
        <v>151</v>
      </c>
      <c r="B67" s="11">
        <v>823229092041</v>
      </c>
      <c r="C67" s="12" t="s">
        <v>14</v>
      </c>
      <c r="D67" s="13" t="s">
        <v>29</v>
      </c>
      <c r="E67" s="13" t="s">
        <v>152</v>
      </c>
      <c r="F67" s="13">
        <v>1</v>
      </c>
      <c r="G67" s="14">
        <v>30</v>
      </c>
      <c r="H67" s="15">
        <f t="shared" si="1"/>
        <v>30</v>
      </c>
      <c r="I67" s="16" t="s">
        <v>102</v>
      </c>
      <c r="J67" s="16" t="s">
        <v>14</v>
      </c>
      <c r="K67" s="16" t="s">
        <v>43</v>
      </c>
      <c r="L67" s="16" t="s">
        <v>39</v>
      </c>
      <c r="M67" s="16" t="s">
        <v>33</v>
      </c>
      <c r="N67" s="16" t="s">
        <v>153</v>
      </c>
    </row>
    <row r="68" spans="1:14" x14ac:dyDescent="0.35">
      <c r="A68" s="16"/>
      <c r="B68" s="11">
        <v>696869587747</v>
      </c>
      <c r="C68" s="12" t="s">
        <v>14</v>
      </c>
      <c r="D68" s="13" t="s">
        <v>29</v>
      </c>
      <c r="E68" s="13" t="s">
        <v>154</v>
      </c>
      <c r="F68" s="13">
        <v>2</v>
      </c>
      <c r="G68" s="14">
        <v>35</v>
      </c>
      <c r="H68" s="15">
        <f t="shared" si="1"/>
        <v>70</v>
      </c>
      <c r="I68" s="16"/>
      <c r="J68" s="16" t="s">
        <v>14</v>
      </c>
      <c r="K68" s="16" t="s">
        <v>43</v>
      </c>
      <c r="L68" s="16" t="s">
        <v>17</v>
      </c>
      <c r="M68" s="16" t="s">
        <v>33</v>
      </c>
      <c r="N68" s="16" t="s">
        <v>155</v>
      </c>
    </row>
    <row r="69" spans="1:14" x14ac:dyDescent="0.35">
      <c r="A69" s="16"/>
      <c r="B69" s="11">
        <v>696869587754</v>
      </c>
      <c r="C69" s="12" t="s">
        <v>14</v>
      </c>
      <c r="D69" s="13" t="s">
        <v>29</v>
      </c>
      <c r="E69" s="13" t="s">
        <v>156</v>
      </c>
      <c r="F69" s="13">
        <v>2</v>
      </c>
      <c r="G69" s="14">
        <v>35</v>
      </c>
      <c r="H69" s="15">
        <f t="shared" si="1"/>
        <v>70</v>
      </c>
      <c r="I69" s="16"/>
      <c r="J69" s="16" t="s">
        <v>14</v>
      </c>
      <c r="K69" s="16" t="s">
        <v>43</v>
      </c>
      <c r="L69" s="16" t="s">
        <v>157</v>
      </c>
      <c r="M69" s="16" t="s">
        <v>33</v>
      </c>
      <c r="N69" s="16" t="s">
        <v>155</v>
      </c>
    </row>
    <row r="70" spans="1:14" x14ac:dyDescent="0.35">
      <c r="A70" s="1" t="s">
        <v>158</v>
      </c>
      <c r="B70" s="11">
        <v>886916573988</v>
      </c>
      <c r="C70" s="12" t="s">
        <v>14</v>
      </c>
      <c r="D70" s="13" t="s">
        <v>29</v>
      </c>
      <c r="E70" s="13" t="s">
        <v>159</v>
      </c>
      <c r="F70" s="13">
        <v>3</v>
      </c>
      <c r="G70" s="14">
        <v>25</v>
      </c>
      <c r="H70" s="15">
        <f t="shared" si="1"/>
        <v>75</v>
      </c>
      <c r="I70" s="16"/>
      <c r="J70" s="16" t="s">
        <v>14</v>
      </c>
      <c r="K70" s="16" t="s">
        <v>100</v>
      </c>
      <c r="L70" s="16" t="s">
        <v>42</v>
      </c>
      <c r="M70" s="16" t="s">
        <v>33</v>
      </c>
      <c r="N70" s="16" t="s">
        <v>160</v>
      </c>
    </row>
    <row r="71" spans="1:14" x14ac:dyDescent="0.35">
      <c r="A71" s="1" t="s">
        <v>161</v>
      </c>
      <c r="B71" s="11">
        <v>882278245280</v>
      </c>
      <c r="C71" s="12" t="s">
        <v>14</v>
      </c>
      <c r="D71" s="13" t="s">
        <v>29</v>
      </c>
      <c r="E71" s="13" t="s">
        <v>162</v>
      </c>
      <c r="F71" s="13">
        <v>16</v>
      </c>
      <c r="G71" s="14">
        <v>25</v>
      </c>
      <c r="H71" s="15">
        <f t="shared" si="1"/>
        <v>400</v>
      </c>
      <c r="I71" s="16"/>
      <c r="J71" s="16" t="s">
        <v>14</v>
      </c>
      <c r="K71" s="16" t="s">
        <v>100</v>
      </c>
      <c r="L71" s="16" t="s">
        <v>42</v>
      </c>
      <c r="M71" s="16" t="s">
        <v>33</v>
      </c>
      <c r="N71" s="16" t="s">
        <v>163</v>
      </c>
    </row>
    <row r="72" spans="1:14" x14ac:dyDescent="0.35">
      <c r="A72" s="1" t="s">
        <v>161</v>
      </c>
      <c r="B72" s="11">
        <v>882278245273</v>
      </c>
      <c r="C72" s="12" t="s">
        <v>14</v>
      </c>
      <c r="D72" s="13" t="s">
        <v>29</v>
      </c>
      <c r="E72" s="13" t="s">
        <v>162</v>
      </c>
      <c r="F72" s="13">
        <v>12</v>
      </c>
      <c r="G72" s="14">
        <v>25</v>
      </c>
      <c r="H72" s="15">
        <f t="shared" si="1"/>
        <v>300</v>
      </c>
      <c r="I72" s="16"/>
      <c r="J72" s="16" t="s">
        <v>14</v>
      </c>
      <c r="K72" s="16" t="s">
        <v>100</v>
      </c>
      <c r="L72" s="16" t="s">
        <v>58</v>
      </c>
      <c r="M72" s="16" t="s">
        <v>33</v>
      </c>
      <c r="N72" s="16" t="s">
        <v>163</v>
      </c>
    </row>
    <row r="73" spans="1:14" x14ac:dyDescent="0.35">
      <c r="A73" s="1" t="s">
        <v>164</v>
      </c>
      <c r="B73" s="11">
        <v>882065616330</v>
      </c>
      <c r="C73" s="12" t="s">
        <v>14</v>
      </c>
      <c r="D73" s="13" t="s">
        <v>29</v>
      </c>
      <c r="E73" s="13" t="s">
        <v>165</v>
      </c>
      <c r="F73" s="13">
        <v>1</v>
      </c>
      <c r="G73" s="14">
        <v>25</v>
      </c>
      <c r="H73" s="15">
        <f t="shared" si="1"/>
        <v>25</v>
      </c>
      <c r="I73" s="16"/>
      <c r="J73" s="16" t="s">
        <v>14</v>
      </c>
      <c r="K73" s="16" t="s">
        <v>100</v>
      </c>
      <c r="L73" s="16" t="s">
        <v>52</v>
      </c>
      <c r="M73" s="16" t="s">
        <v>33</v>
      </c>
      <c r="N73" s="16" t="s">
        <v>92</v>
      </c>
    </row>
    <row r="74" spans="1:14" x14ac:dyDescent="0.35">
      <c r="A74" s="16"/>
      <c r="B74" s="11">
        <v>91202085377</v>
      </c>
      <c r="C74" s="12" t="s">
        <v>14</v>
      </c>
      <c r="D74" s="13" t="s">
        <v>29</v>
      </c>
      <c r="E74" s="13" t="s">
        <v>166</v>
      </c>
      <c r="F74" s="13">
        <v>1</v>
      </c>
      <c r="G74" s="14">
        <v>30</v>
      </c>
      <c r="H74" s="15">
        <f t="shared" si="1"/>
        <v>30</v>
      </c>
      <c r="I74" s="16" t="s">
        <v>115</v>
      </c>
      <c r="J74" s="16" t="s">
        <v>14</v>
      </c>
      <c r="K74" s="16" t="s">
        <v>43</v>
      </c>
      <c r="L74" s="16" t="s">
        <v>116</v>
      </c>
      <c r="M74" s="16" t="s">
        <v>33</v>
      </c>
      <c r="N74" s="16" t="s">
        <v>18</v>
      </c>
    </row>
    <row r="75" spans="1:14" x14ac:dyDescent="0.35">
      <c r="A75" s="16"/>
      <c r="B75" s="11">
        <v>883154512366</v>
      </c>
      <c r="C75" s="12" t="s">
        <v>14</v>
      </c>
      <c r="D75" s="13" t="s">
        <v>29</v>
      </c>
      <c r="E75" s="13" t="s">
        <v>167</v>
      </c>
      <c r="F75" s="13">
        <v>2</v>
      </c>
      <c r="G75" s="14">
        <v>25</v>
      </c>
      <c r="H75" s="15">
        <f t="shared" si="1"/>
        <v>50</v>
      </c>
      <c r="I75" s="16" t="s">
        <v>115</v>
      </c>
      <c r="J75" s="16" t="s">
        <v>14</v>
      </c>
      <c r="K75" s="16" t="s">
        <v>43</v>
      </c>
      <c r="L75" s="16"/>
      <c r="M75" s="16" t="s">
        <v>33</v>
      </c>
      <c r="N75" s="16" t="s">
        <v>49</v>
      </c>
    </row>
    <row r="76" spans="1:14" x14ac:dyDescent="0.35">
      <c r="A76" s="16"/>
      <c r="B76" s="11">
        <v>14389679436</v>
      </c>
      <c r="C76" s="12" t="s">
        <v>14</v>
      </c>
      <c r="D76" s="13" t="s">
        <v>29</v>
      </c>
      <c r="E76" s="13" t="s">
        <v>168</v>
      </c>
      <c r="F76" s="13">
        <v>4</v>
      </c>
      <c r="G76" s="14">
        <v>25</v>
      </c>
      <c r="H76" s="15">
        <f t="shared" si="1"/>
        <v>100</v>
      </c>
      <c r="I76" s="16" t="s">
        <v>102</v>
      </c>
      <c r="J76" s="16" t="s">
        <v>14</v>
      </c>
      <c r="K76" s="16" t="s">
        <v>43</v>
      </c>
      <c r="L76" s="16" t="s">
        <v>39</v>
      </c>
      <c r="M76" s="16" t="s">
        <v>33</v>
      </c>
      <c r="N76" s="16" t="s">
        <v>169</v>
      </c>
    </row>
    <row r="77" spans="1:14" x14ac:dyDescent="0.35">
      <c r="A77" s="16"/>
      <c r="B77" s="11">
        <v>14389679443</v>
      </c>
      <c r="C77" s="12" t="s">
        <v>14</v>
      </c>
      <c r="D77" s="13" t="s">
        <v>29</v>
      </c>
      <c r="E77" s="13" t="s">
        <v>168</v>
      </c>
      <c r="F77" s="13">
        <v>1</v>
      </c>
      <c r="G77" s="14">
        <v>25</v>
      </c>
      <c r="H77" s="15">
        <f t="shared" si="1"/>
        <v>25</v>
      </c>
      <c r="I77" s="16" t="s">
        <v>102</v>
      </c>
      <c r="J77" s="16" t="s">
        <v>14</v>
      </c>
      <c r="K77" s="16" t="s">
        <v>43</v>
      </c>
      <c r="L77" s="16" t="s">
        <v>52</v>
      </c>
      <c r="M77" s="16" t="s">
        <v>33</v>
      </c>
      <c r="N77" s="16" t="s">
        <v>169</v>
      </c>
    </row>
    <row r="78" spans="1:14" x14ac:dyDescent="0.35">
      <c r="A78" s="16"/>
      <c r="B78" s="11">
        <v>886737254417</v>
      </c>
      <c r="C78" s="12" t="s">
        <v>14</v>
      </c>
      <c r="D78" s="13" t="s">
        <v>29</v>
      </c>
      <c r="E78" s="13" t="s">
        <v>170</v>
      </c>
      <c r="F78" s="13">
        <v>4</v>
      </c>
      <c r="G78" s="14">
        <v>30</v>
      </c>
      <c r="H78" s="15">
        <f t="shared" si="1"/>
        <v>120</v>
      </c>
      <c r="I78" s="16"/>
      <c r="J78" s="16" t="s">
        <v>14</v>
      </c>
      <c r="K78" s="16" t="s">
        <v>41</v>
      </c>
      <c r="L78" s="16" t="s">
        <v>157</v>
      </c>
      <c r="M78" s="16" t="s">
        <v>33</v>
      </c>
      <c r="N78" s="16" t="s">
        <v>95</v>
      </c>
    </row>
    <row r="79" spans="1:14" x14ac:dyDescent="0.35">
      <c r="A79" s="16"/>
      <c r="B79" s="11">
        <v>886060593146</v>
      </c>
      <c r="C79" s="12" t="s">
        <v>14</v>
      </c>
      <c r="D79" s="13" t="s">
        <v>29</v>
      </c>
      <c r="E79" s="13" t="s">
        <v>171</v>
      </c>
      <c r="F79" s="13">
        <v>4</v>
      </c>
      <c r="G79" s="14">
        <v>25</v>
      </c>
      <c r="H79" s="15">
        <f t="shared" si="1"/>
        <v>100</v>
      </c>
      <c r="I79" s="16"/>
      <c r="J79" s="16" t="s">
        <v>14</v>
      </c>
      <c r="K79" s="16" t="s">
        <v>41</v>
      </c>
      <c r="L79" s="16" t="s">
        <v>157</v>
      </c>
      <c r="M79" s="16" t="s">
        <v>33</v>
      </c>
      <c r="N79" s="16" t="s">
        <v>35</v>
      </c>
    </row>
    <row r="80" spans="1:14" x14ac:dyDescent="0.35">
      <c r="A80" s="16"/>
      <c r="B80" s="11">
        <v>91202084158</v>
      </c>
      <c r="C80" s="12" t="s">
        <v>14</v>
      </c>
      <c r="D80" s="13" t="s">
        <v>29</v>
      </c>
      <c r="E80" s="13" t="s">
        <v>172</v>
      </c>
      <c r="F80" s="13">
        <v>1</v>
      </c>
      <c r="G80" s="14">
        <v>50</v>
      </c>
      <c r="H80" s="15">
        <f t="shared" si="1"/>
        <v>50</v>
      </c>
      <c r="I80" s="16" t="s">
        <v>173</v>
      </c>
      <c r="J80" s="16" t="s">
        <v>14</v>
      </c>
      <c r="K80" s="16" t="s">
        <v>43</v>
      </c>
      <c r="L80" s="16" t="s">
        <v>52</v>
      </c>
      <c r="M80" s="16" t="s">
        <v>33</v>
      </c>
      <c r="N80" s="16"/>
    </row>
    <row r="81" spans="1:14" x14ac:dyDescent="0.35">
      <c r="A81" s="16"/>
      <c r="B81" s="11">
        <v>820652955349</v>
      </c>
      <c r="C81" s="12" t="s">
        <v>14</v>
      </c>
      <c r="D81" s="13" t="s">
        <v>29</v>
      </c>
      <c r="E81" s="13" t="s">
        <v>174</v>
      </c>
      <c r="F81" s="13">
        <v>1</v>
      </c>
      <c r="G81" s="14">
        <v>30</v>
      </c>
      <c r="H81" s="15">
        <f t="shared" si="1"/>
        <v>30</v>
      </c>
      <c r="I81" s="16"/>
      <c r="J81" s="16" t="s">
        <v>14</v>
      </c>
      <c r="K81" s="16" t="s">
        <v>41</v>
      </c>
      <c r="L81" s="16"/>
      <c r="M81" s="16" t="s">
        <v>33</v>
      </c>
      <c r="N81" s="16"/>
    </row>
    <row r="82" spans="1:14" x14ac:dyDescent="0.35">
      <c r="A82" s="16"/>
      <c r="B82" s="11">
        <v>14389492240</v>
      </c>
      <c r="C82" s="12" t="s">
        <v>14</v>
      </c>
      <c r="D82" s="13" t="s">
        <v>29</v>
      </c>
      <c r="E82" s="13" t="s">
        <v>175</v>
      </c>
      <c r="F82" s="13">
        <v>1</v>
      </c>
      <c r="G82" s="14">
        <v>50</v>
      </c>
      <c r="H82" s="15">
        <f t="shared" si="1"/>
        <v>50</v>
      </c>
      <c r="I82" s="16"/>
      <c r="J82" s="16" t="s">
        <v>14</v>
      </c>
      <c r="K82" s="16" t="s">
        <v>43</v>
      </c>
      <c r="L82" s="16" t="s">
        <v>39</v>
      </c>
      <c r="M82" s="16" t="s">
        <v>33</v>
      </c>
      <c r="N82" s="16"/>
    </row>
    <row r="83" spans="1:14" x14ac:dyDescent="0.35">
      <c r="A83" s="16"/>
      <c r="B83" s="11">
        <v>14389492233</v>
      </c>
      <c r="C83" s="12" t="s">
        <v>14</v>
      </c>
      <c r="D83" s="13" t="s">
        <v>29</v>
      </c>
      <c r="E83" s="13" t="s">
        <v>175</v>
      </c>
      <c r="F83" s="13">
        <v>1</v>
      </c>
      <c r="G83" s="14">
        <v>50</v>
      </c>
      <c r="H83" s="15">
        <f t="shared" si="1"/>
        <v>50</v>
      </c>
      <c r="I83" s="16"/>
      <c r="J83" s="16" t="s">
        <v>14</v>
      </c>
      <c r="K83" s="16" t="s">
        <v>43</v>
      </c>
      <c r="L83" s="16" t="s">
        <v>42</v>
      </c>
      <c r="M83" s="16" t="s">
        <v>33</v>
      </c>
      <c r="N83" s="16"/>
    </row>
    <row r="84" spans="1:14" x14ac:dyDescent="0.35">
      <c r="A84" s="1" t="s">
        <v>164</v>
      </c>
      <c r="B84" s="11">
        <v>882278245372</v>
      </c>
      <c r="C84" s="12" t="s">
        <v>14</v>
      </c>
      <c r="D84" s="13" t="s">
        <v>29</v>
      </c>
      <c r="E84" s="13" t="s">
        <v>176</v>
      </c>
      <c r="F84" s="13">
        <v>1</v>
      </c>
      <c r="G84" s="14">
        <v>25</v>
      </c>
      <c r="H84" s="15">
        <f t="shared" si="1"/>
        <v>25</v>
      </c>
      <c r="I84" s="16"/>
      <c r="J84" s="16" t="s">
        <v>14</v>
      </c>
      <c r="K84" s="16" t="s">
        <v>100</v>
      </c>
      <c r="L84" s="16" t="s">
        <v>17</v>
      </c>
      <c r="M84" s="16" t="s">
        <v>33</v>
      </c>
      <c r="N84" s="16" t="s">
        <v>177</v>
      </c>
    </row>
    <row r="85" spans="1:14" x14ac:dyDescent="0.35">
      <c r="A85" s="1" t="s">
        <v>161</v>
      </c>
      <c r="B85" s="11">
        <v>882278245303</v>
      </c>
      <c r="C85" s="12" t="s">
        <v>14</v>
      </c>
      <c r="D85" s="13" t="s">
        <v>29</v>
      </c>
      <c r="E85" s="13" t="s">
        <v>178</v>
      </c>
      <c r="F85" s="13">
        <v>2</v>
      </c>
      <c r="G85" s="14">
        <v>25</v>
      </c>
      <c r="H85" s="15">
        <f t="shared" si="1"/>
        <v>50</v>
      </c>
      <c r="I85" s="16"/>
      <c r="J85" s="16" t="s">
        <v>14</v>
      </c>
      <c r="K85" s="16" t="s">
        <v>100</v>
      </c>
      <c r="L85" s="16" t="s">
        <v>116</v>
      </c>
      <c r="M85" s="16" t="s">
        <v>33</v>
      </c>
      <c r="N85" s="16" t="s">
        <v>179</v>
      </c>
    </row>
    <row r="86" spans="1:14" x14ac:dyDescent="0.35">
      <c r="A86" s="16"/>
      <c r="B86" s="11">
        <v>14389492165</v>
      </c>
      <c r="C86" s="12" t="s">
        <v>14</v>
      </c>
      <c r="D86" s="13" t="s">
        <v>29</v>
      </c>
      <c r="E86" s="13" t="s">
        <v>175</v>
      </c>
      <c r="F86" s="13">
        <v>1</v>
      </c>
      <c r="G86" s="14">
        <v>50</v>
      </c>
      <c r="H86" s="15">
        <f t="shared" si="1"/>
        <v>50</v>
      </c>
      <c r="I86" s="16"/>
      <c r="J86" s="16" t="s">
        <v>14</v>
      </c>
      <c r="K86" s="16" t="s">
        <v>43</v>
      </c>
      <c r="L86" s="16" t="s">
        <v>42</v>
      </c>
      <c r="M86" s="16" t="s">
        <v>33</v>
      </c>
      <c r="N86" s="16" t="s">
        <v>160</v>
      </c>
    </row>
    <row r="87" spans="1:14" x14ac:dyDescent="0.35">
      <c r="A87" s="1" t="s">
        <v>180</v>
      </c>
      <c r="B87" s="11">
        <v>91206366632</v>
      </c>
      <c r="C87" s="12" t="s">
        <v>14</v>
      </c>
      <c r="D87" s="13" t="s">
        <v>29</v>
      </c>
      <c r="E87" s="13" t="s">
        <v>137</v>
      </c>
      <c r="F87" s="13">
        <v>1</v>
      </c>
      <c r="G87" s="14">
        <v>25</v>
      </c>
      <c r="H87" s="15">
        <f t="shared" si="1"/>
        <v>25</v>
      </c>
      <c r="I87" s="16" t="s">
        <v>111</v>
      </c>
      <c r="J87" s="16" t="s">
        <v>14</v>
      </c>
      <c r="K87" s="16" t="s">
        <v>41</v>
      </c>
      <c r="L87" s="16" t="s">
        <v>17</v>
      </c>
      <c r="M87" s="16" t="s">
        <v>33</v>
      </c>
      <c r="N87" s="16" t="s">
        <v>49</v>
      </c>
    </row>
    <row r="88" spans="1:14" x14ac:dyDescent="0.35">
      <c r="A88" s="1" t="s">
        <v>181</v>
      </c>
      <c r="B88" s="11">
        <v>91206371261</v>
      </c>
      <c r="C88" s="12" t="s">
        <v>14</v>
      </c>
      <c r="D88" s="13" t="s">
        <v>29</v>
      </c>
      <c r="E88" s="13" t="s">
        <v>137</v>
      </c>
      <c r="F88" s="13">
        <v>1</v>
      </c>
      <c r="G88" s="14">
        <v>25</v>
      </c>
      <c r="H88" s="15">
        <f t="shared" si="1"/>
        <v>25</v>
      </c>
      <c r="I88" s="16" t="s">
        <v>111</v>
      </c>
      <c r="J88" s="16" t="s">
        <v>14</v>
      </c>
      <c r="K88" s="16" t="s">
        <v>41</v>
      </c>
      <c r="L88" s="16" t="s">
        <v>58</v>
      </c>
      <c r="M88" s="16" t="s">
        <v>33</v>
      </c>
      <c r="N88" s="16" t="s">
        <v>182</v>
      </c>
    </row>
    <row r="89" spans="1:14" x14ac:dyDescent="0.35">
      <c r="A89" s="1" t="s">
        <v>180</v>
      </c>
      <c r="B89" s="11">
        <v>91206371322</v>
      </c>
      <c r="C89" s="12" t="s">
        <v>14</v>
      </c>
      <c r="D89" s="13" t="s">
        <v>29</v>
      </c>
      <c r="E89" s="13" t="s">
        <v>137</v>
      </c>
      <c r="F89" s="13">
        <v>1</v>
      </c>
      <c r="G89" s="14">
        <v>25</v>
      </c>
      <c r="H89" s="15">
        <f t="shared" si="1"/>
        <v>25</v>
      </c>
      <c r="I89" s="16" t="s">
        <v>111</v>
      </c>
      <c r="J89" s="16" t="s">
        <v>14</v>
      </c>
      <c r="K89" s="16" t="s">
        <v>41</v>
      </c>
      <c r="L89" s="16" t="s">
        <v>52</v>
      </c>
      <c r="M89" s="16" t="s">
        <v>33</v>
      </c>
      <c r="N89" s="16" t="s">
        <v>120</v>
      </c>
    </row>
    <row r="90" spans="1:14" x14ac:dyDescent="0.35">
      <c r="A90" s="16"/>
      <c r="B90" s="11">
        <v>885178426438</v>
      </c>
      <c r="C90" s="12" t="s">
        <v>14</v>
      </c>
      <c r="D90" s="13" t="s">
        <v>29</v>
      </c>
      <c r="E90" s="13" t="s">
        <v>183</v>
      </c>
      <c r="F90" s="13">
        <v>2</v>
      </c>
      <c r="G90" s="14">
        <v>30</v>
      </c>
      <c r="H90" s="15">
        <f t="shared" si="1"/>
        <v>60</v>
      </c>
      <c r="I90" s="16" t="s">
        <v>111</v>
      </c>
      <c r="J90" s="16" t="s">
        <v>14</v>
      </c>
      <c r="K90" s="16" t="s">
        <v>41</v>
      </c>
      <c r="L90" s="16" t="s">
        <v>16</v>
      </c>
      <c r="M90" s="16" t="s">
        <v>33</v>
      </c>
      <c r="N90" s="16" t="s">
        <v>44</v>
      </c>
    </row>
    <row r="91" spans="1:14" x14ac:dyDescent="0.35">
      <c r="A91" s="16"/>
      <c r="B91" s="11">
        <v>14389674363</v>
      </c>
      <c r="C91" s="12" t="s">
        <v>14</v>
      </c>
      <c r="D91" s="13" t="s">
        <v>29</v>
      </c>
      <c r="E91" s="13" t="s">
        <v>184</v>
      </c>
      <c r="F91" s="13">
        <v>4</v>
      </c>
      <c r="G91" s="14">
        <v>50</v>
      </c>
      <c r="H91" s="15">
        <f t="shared" si="1"/>
        <v>200</v>
      </c>
      <c r="I91" s="16" t="s">
        <v>102</v>
      </c>
      <c r="J91" s="16" t="s">
        <v>14</v>
      </c>
      <c r="K91" s="16" t="s">
        <v>41</v>
      </c>
      <c r="L91" s="16" t="s">
        <v>42</v>
      </c>
      <c r="M91" s="16" t="s">
        <v>33</v>
      </c>
      <c r="N91" s="16" t="s">
        <v>104</v>
      </c>
    </row>
    <row r="92" spans="1:14" x14ac:dyDescent="0.35">
      <c r="A92" s="16"/>
      <c r="B92" s="11">
        <v>14389671690</v>
      </c>
      <c r="C92" s="12" t="s">
        <v>14</v>
      </c>
      <c r="D92" s="13" t="s">
        <v>29</v>
      </c>
      <c r="E92" s="13" t="s">
        <v>184</v>
      </c>
      <c r="F92" s="13">
        <v>2</v>
      </c>
      <c r="G92" s="14">
        <v>50</v>
      </c>
      <c r="H92" s="15">
        <f t="shared" si="1"/>
        <v>100</v>
      </c>
      <c r="I92" s="16" t="s">
        <v>102</v>
      </c>
      <c r="J92" s="16" t="s">
        <v>14</v>
      </c>
      <c r="K92" s="16" t="s">
        <v>41</v>
      </c>
      <c r="L92" s="16" t="s">
        <v>52</v>
      </c>
      <c r="M92" s="16" t="s">
        <v>33</v>
      </c>
      <c r="N92" s="16" t="s">
        <v>185</v>
      </c>
    </row>
    <row r="93" spans="1:14" x14ac:dyDescent="0.35">
      <c r="A93" s="16"/>
      <c r="B93" s="11">
        <v>14389674967</v>
      </c>
      <c r="C93" s="12" t="s">
        <v>14</v>
      </c>
      <c r="D93" s="13" t="s">
        <v>29</v>
      </c>
      <c r="E93" s="13" t="s">
        <v>184</v>
      </c>
      <c r="F93" s="13">
        <v>1</v>
      </c>
      <c r="G93" s="14">
        <v>50</v>
      </c>
      <c r="H93" s="15">
        <f t="shared" si="1"/>
        <v>50</v>
      </c>
      <c r="I93" s="16" t="s">
        <v>102</v>
      </c>
      <c r="J93" s="16" t="s">
        <v>14</v>
      </c>
      <c r="K93" s="16" t="s">
        <v>41</v>
      </c>
      <c r="L93" s="16" t="s">
        <v>39</v>
      </c>
      <c r="M93" s="16" t="s">
        <v>33</v>
      </c>
      <c r="N93" s="16" t="s">
        <v>186</v>
      </c>
    </row>
    <row r="94" spans="1:14" x14ac:dyDescent="0.35">
      <c r="A94" s="16"/>
      <c r="B94" s="11">
        <v>14389672598</v>
      </c>
      <c r="C94" s="12" t="s">
        <v>14</v>
      </c>
      <c r="D94" s="13" t="s">
        <v>29</v>
      </c>
      <c r="E94" s="13" t="s">
        <v>184</v>
      </c>
      <c r="F94" s="13">
        <v>1</v>
      </c>
      <c r="G94" s="14">
        <v>50</v>
      </c>
      <c r="H94" s="15">
        <f t="shared" ref="H94:H149" si="2">G94*F94</f>
        <v>50</v>
      </c>
      <c r="I94" s="16" t="s">
        <v>102</v>
      </c>
      <c r="J94" s="16" t="s">
        <v>14</v>
      </c>
      <c r="K94" s="16" t="s">
        <v>41</v>
      </c>
      <c r="L94" s="16" t="s">
        <v>39</v>
      </c>
      <c r="M94" s="16" t="s">
        <v>33</v>
      </c>
      <c r="N94" s="16" t="s">
        <v>104</v>
      </c>
    </row>
    <row r="95" spans="1:14" x14ac:dyDescent="0.35">
      <c r="A95" s="16"/>
      <c r="B95" s="11">
        <v>14389674356</v>
      </c>
      <c r="C95" s="12" t="s">
        <v>14</v>
      </c>
      <c r="D95" s="13" t="s">
        <v>29</v>
      </c>
      <c r="E95" s="13" t="s">
        <v>184</v>
      </c>
      <c r="F95" s="13">
        <v>1</v>
      </c>
      <c r="G95" s="14">
        <v>50</v>
      </c>
      <c r="H95" s="15">
        <f t="shared" si="2"/>
        <v>50</v>
      </c>
      <c r="I95" s="16" t="s">
        <v>102</v>
      </c>
      <c r="J95" s="16" t="s">
        <v>14</v>
      </c>
      <c r="K95" s="16" t="s">
        <v>41</v>
      </c>
      <c r="L95" s="16" t="s">
        <v>58</v>
      </c>
      <c r="M95" s="16" t="s">
        <v>33</v>
      </c>
      <c r="N95" s="16" t="s">
        <v>18</v>
      </c>
    </row>
    <row r="96" spans="1:14" x14ac:dyDescent="0.35">
      <c r="A96" s="16"/>
      <c r="B96" s="11">
        <v>14389491991</v>
      </c>
      <c r="C96" s="12" t="s">
        <v>14</v>
      </c>
      <c r="D96" s="13" t="s">
        <v>29</v>
      </c>
      <c r="E96" s="13" t="s">
        <v>175</v>
      </c>
      <c r="F96" s="13">
        <v>1</v>
      </c>
      <c r="G96" s="14">
        <v>50</v>
      </c>
      <c r="H96" s="15">
        <f t="shared" si="2"/>
        <v>50</v>
      </c>
      <c r="I96" s="16"/>
      <c r="J96" s="16" t="s">
        <v>14</v>
      </c>
      <c r="K96" s="16" t="s">
        <v>43</v>
      </c>
      <c r="L96" s="16" t="s">
        <v>58</v>
      </c>
      <c r="M96" s="16" t="s">
        <v>33</v>
      </c>
      <c r="N96" s="16" t="s">
        <v>160</v>
      </c>
    </row>
    <row r="97" spans="1:14" x14ac:dyDescent="0.35">
      <c r="A97" s="16"/>
      <c r="B97" s="11">
        <v>14389249455</v>
      </c>
      <c r="C97" s="12" t="s">
        <v>14</v>
      </c>
      <c r="D97" s="13" t="s">
        <v>29</v>
      </c>
      <c r="E97" s="13" t="s">
        <v>187</v>
      </c>
      <c r="F97" s="13">
        <v>10</v>
      </c>
      <c r="G97" s="14">
        <v>28</v>
      </c>
      <c r="H97" s="15">
        <f t="shared" si="2"/>
        <v>280</v>
      </c>
      <c r="I97" s="16"/>
      <c r="J97" s="16" t="s">
        <v>14</v>
      </c>
      <c r="K97" s="16" t="s">
        <v>31</v>
      </c>
      <c r="L97" s="16"/>
      <c r="M97" s="16" t="s">
        <v>33</v>
      </c>
      <c r="N97" s="16" t="s">
        <v>49</v>
      </c>
    </row>
    <row r="98" spans="1:14" x14ac:dyDescent="0.35">
      <c r="A98" s="16"/>
      <c r="B98" s="11">
        <v>14389492202</v>
      </c>
      <c r="C98" s="12" t="s">
        <v>14</v>
      </c>
      <c r="D98" s="13" t="s">
        <v>29</v>
      </c>
      <c r="E98" s="13" t="s">
        <v>175</v>
      </c>
      <c r="F98" s="13">
        <v>1</v>
      </c>
      <c r="G98" s="14">
        <v>50</v>
      </c>
      <c r="H98" s="15">
        <f t="shared" si="2"/>
        <v>50</v>
      </c>
      <c r="I98" s="16"/>
      <c r="J98" s="16" t="s">
        <v>14</v>
      </c>
      <c r="K98" s="16" t="s">
        <v>43</v>
      </c>
      <c r="L98" s="16" t="s">
        <v>52</v>
      </c>
      <c r="M98" s="16" t="s">
        <v>33</v>
      </c>
      <c r="N98" s="16" t="s">
        <v>160</v>
      </c>
    </row>
    <row r="99" spans="1:14" x14ac:dyDescent="0.35">
      <c r="A99" s="16"/>
      <c r="B99" s="11">
        <v>14389492257</v>
      </c>
      <c r="C99" s="12" t="s">
        <v>14</v>
      </c>
      <c r="D99" s="13" t="s">
        <v>29</v>
      </c>
      <c r="E99" s="13" t="s">
        <v>175</v>
      </c>
      <c r="F99" s="13">
        <v>1</v>
      </c>
      <c r="G99" s="14">
        <v>50</v>
      </c>
      <c r="H99" s="15">
        <f t="shared" si="2"/>
        <v>50</v>
      </c>
      <c r="I99" s="16"/>
      <c r="J99" s="16" t="s">
        <v>14</v>
      </c>
      <c r="K99" s="16" t="s">
        <v>43</v>
      </c>
      <c r="L99" s="16" t="s">
        <v>52</v>
      </c>
      <c r="M99" s="16" t="s">
        <v>33</v>
      </c>
      <c r="N99" s="16" t="s">
        <v>188</v>
      </c>
    </row>
    <row r="100" spans="1:14" x14ac:dyDescent="0.35">
      <c r="A100" s="16"/>
      <c r="B100" s="11">
        <v>14389492684</v>
      </c>
      <c r="C100" s="12" t="s">
        <v>14</v>
      </c>
      <c r="D100" s="13" t="s">
        <v>29</v>
      </c>
      <c r="E100" s="13" t="s">
        <v>175</v>
      </c>
      <c r="F100" s="13">
        <v>1</v>
      </c>
      <c r="G100" s="14">
        <v>50</v>
      </c>
      <c r="H100" s="15">
        <f t="shared" si="2"/>
        <v>50</v>
      </c>
      <c r="I100" s="16"/>
      <c r="J100" s="16" t="s">
        <v>14</v>
      </c>
      <c r="K100" s="16" t="s">
        <v>43</v>
      </c>
      <c r="L100" s="16" t="s">
        <v>103</v>
      </c>
      <c r="M100" s="16" t="s">
        <v>33</v>
      </c>
      <c r="N100" s="16" t="s">
        <v>18</v>
      </c>
    </row>
    <row r="101" spans="1:14" x14ac:dyDescent="0.35">
      <c r="A101" s="16"/>
      <c r="B101" s="11">
        <v>14389492363</v>
      </c>
      <c r="C101" s="12" t="s">
        <v>14</v>
      </c>
      <c r="D101" s="13" t="s">
        <v>29</v>
      </c>
      <c r="E101" s="13" t="s">
        <v>175</v>
      </c>
      <c r="F101" s="13">
        <v>1</v>
      </c>
      <c r="G101" s="14">
        <v>50</v>
      </c>
      <c r="H101" s="15">
        <f t="shared" si="2"/>
        <v>50</v>
      </c>
      <c r="I101" s="16"/>
      <c r="J101" s="16" t="s">
        <v>14</v>
      </c>
      <c r="K101" s="16" t="s">
        <v>43</v>
      </c>
      <c r="L101" s="16" t="s">
        <v>103</v>
      </c>
      <c r="M101" s="16" t="s">
        <v>33</v>
      </c>
      <c r="N101" s="16" t="s">
        <v>189</v>
      </c>
    </row>
    <row r="102" spans="1:14" x14ac:dyDescent="0.35">
      <c r="A102" s="16"/>
      <c r="B102" s="11">
        <v>14389492219</v>
      </c>
      <c r="C102" s="12" t="s">
        <v>14</v>
      </c>
      <c r="D102" s="13" t="s">
        <v>29</v>
      </c>
      <c r="E102" s="13" t="s">
        <v>175</v>
      </c>
      <c r="F102" s="13">
        <v>1</v>
      </c>
      <c r="G102" s="14">
        <v>50</v>
      </c>
      <c r="H102" s="15">
        <f t="shared" si="2"/>
        <v>50</v>
      </c>
      <c r="I102" s="16"/>
      <c r="J102" s="16" t="s">
        <v>14</v>
      </c>
      <c r="K102" s="16" t="s">
        <v>43</v>
      </c>
      <c r="L102" s="16" t="s">
        <v>103</v>
      </c>
      <c r="M102" s="16" t="s">
        <v>33</v>
      </c>
      <c r="N102" s="16" t="s">
        <v>190</v>
      </c>
    </row>
    <row r="103" spans="1:14" x14ac:dyDescent="0.35">
      <c r="A103" s="1" t="s">
        <v>191</v>
      </c>
      <c r="B103" s="11">
        <v>883412973137</v>
      </c>
      <c r="C103" s="12" t="s">
        <v>14</v>
      </c>
      <c r="D103" s="13" t="s">
        <v>29</v>
      </c>
      <c r="E103" s="13" t="s">
        <v>192</v>
      </c>
      <c r="F103" s="13">
        <v>22</v>
      </c>
      <c r="G103" s="14">
        <v>30</v>
      </c>
      <c r="H103" s="15">
        <f t="shared" si="2"/>
        <v>660</v>
      </c>
      <c r="I103" s="16"/>
      <c r="J103" s="16" t="s">
        <v>14</v>
      </c>
      <c r="K103" s="16" t="s">
        <v>43</v>
      </c>
      <c r="L103" s="16" t="s">
        <v>58</v>
      </c>
      <c r="M103" s="16" t="s">
        <v>33</v>
      </c>
      <c r="N103" s="16" t="s">
        <v>19</v>
      </c>
    </row>
    <row r="104" spans="1:14" x14ac:dyDescent="0.35">
      <c r="A104" s="16"/>
      <c r="B104" s="11">
        <v>883412855136</v>
      </c>
      <c r="C104" s="12" t="s">
        <v>14</v>
      </c>
      <c r="D104" s="13" t="s">
        <v>29</v>
      </c>
      <c r="E104" s="13" t="s">
        <v>193</v>
      </c>
      <c r="F104" s="13">
        <v>7</v>
      </c>
      <c r="G104" s="14">
        <v>28</v>
      </c>
      <c r="H104" s="15">
        <f t="shared" si="2"/>
        <v>196</v>
      </c>
      <c r="I104" s="16" t="s">
        <v>115</v>
      </c>
      <c r="J104" s="16" t="s">
        <v>14</v>
      </c>
      <c r="K104" s="16" t="s">
        <v>43</v>
      </c>
      <c r="L104" s="16" t="s">
        <v>157</v>
      </c>
      <c r="M104" s="16" t="s">
        <v>33</v>
      </c>
      <c r="N104" s="16" t="s">
        <v>194</v>
      </c>
    </row>
    <row r="105" spans="1:14" x14ac:dyDescent="0.35">
      <c r="A105" s="16"/>
      <c r="B105" s="11">
        <v>14389673991</v>
      </c>
      <c r="C105" s="12" t="s">
        <v>14</v>
      </c>
      <c r="D105" s="13" t="s">
        <v>29</v>
      </c>
      <c r="E105" s="13" t="s">
        <v>184</v>
      </c>
      <c r="F105" s="13">
        <v>1</v>
      </c>
      <c r="G105" s="14">
        <v>50</v>
      </c>
      <c r="H105" s="15">
        <f t="shared" si="2"/>
        <v>50</v>
      </c>
      <c r="I105" s="16" t="s">
        <v>102</v>
      </c>
      <c r="J105" s="16" t="s">
        <v>14</v>
      </c>
      <c r="K105" s="16" t="s">
        <v>41</v>
      </c>
      <c r="L105" s="16" t="s">
        <v>58</v>
      </c>
      <c r="M105" s="16" t="s">
        <v>33</v>
      </c>
      <c r="N105" s="16" t="s">
        <v>49</v>
      </c>
    </row>
    <row r="106" spans="1:14" x14ac:dyDescent="0.35">
      <c r="A106" s="16"/>
      <c r="B106" s="11">
        <v>883412855129</v>
      </c>
      <c r="C106" s="12" t="s">
        <v>14</v>
      </c>
      <c r="D106" s="13" t="s">
        <v>29</v>
      </c>
      <c r="E106" s="13" t="s">
        <v>195</v>
      </c>
      <c r="F106" s="13">
        <v>5</v>
      </c>
      <c r="G106" s="14">
        <v>28</v>
      </c>
      <c r="H106" s="15">
        <f t="shared" si="2"/>
        <v>140</v>
      </c>
      <c r="I106" s="16" t="s">
        <v>115</v>
      </c>
      <c r="J106" s="16" t="s">
        <v>14</v>
      </c>
      <c r="K106" s="16" t="s">
        <v>43</v>
      </c>
      <c r="L106" s="16" t="s">
        <v>17</v>
      </c>
      <c r="M106" s="16" t="s">
        <v>33</v>
      </c>
      <c r="N106" s="16" t="s">
        <v>194</v>
      </c>
    </row>
    <row r="107" spans="1:14" x14ac:dyDescent="0.35">
      <c r="A107" s="16"/>
      <c r="B107" s="11">
        <v>14389674943</v>
      </c>
      <c r="C107" s="12" t="s">
        <v>14</v>
      </c>
      <c r="D107" s="13" t="s">
        <v>29</v>
      </c>
      <c r="E107" s="13" t="s">
        <v>184</v>
      </c>
      <c r="F107" s="13">
        <v>1</v>
      </c>
      <c r="G107" s="14">
        <v>50</v>
      </c>
      <c r="H107" s="15">
        <f t="shared" si="2"/>
        <v>50</v>
      </c>
      <c r="I107" s="16" t="s">
        <v>102</v>
      </c>
      <c r="J107" s="16" t="s">
        <v>14</v>
      </c>
      <c r="K107" s="16" t="s">
        <v>41</v>
      </c>
      <c r="L107" s="16" t="s">
        <v>58</v>
      </c>
      <c r="M107" s="16" t="s">
        <v>33</v>
      </c>
      <c r="N107" s="16" t="s">
        <v>186</v>
      </c>
    </row>
    <row r="108" spans="1:14" x14ac:dyDescent="0.35">
      <c r="A108" s="16"/>
      <c r="B108" s="11">
        <v>14389674387</v>
      </c>
      <c r="C108" s="12" t="s">
        <v>14</v>
      </c>
      <c r="D108" s="13" t="s">
        <v>29</v>
      </c>
      <c r="E108" s="13" t="s">
        <v>184</v>
      </c>
      <c r="F108" s="13">
        <v>1</v>
      </c>
      <c r="G108" s="14">
        <v>50</v>
      </c>
      <c r="H108" s="15">
        <f t="shared" si="2"/>
        <v>50</v>
      </c>
      <c r="I108" s="16" t="s">
        <v>102</v>
      </c>
      <c r="J108" s="16" t="s">
        <v>14</v>
      </c>
      <c r="K108" s="16" t="s">
        <v>41</v>
      </c>
      <c r="L108" s="16" t="s">
        <v>52</v>
      </c>
      <c r="M108" s="16" t="s">
        <v>33</v>
      </c>
      <c r="N108" s="16" t="s">
        <v>18</v>
      </c>
    </row>
    <row r="109" spans="1:14" x14ac:dyDescent="0.35">
      <c r="A109" s="16"/>
      <c r="B109" s="11">
        <v>883412873697</v>
      </c>
      <c r="C109" s="12" t="s">
        <v>14</v>
      </c>
      <c r="D109" s="13" t="s">
        <v>29</v>
      </c>
      <c r="E109" s="13" t="s">
        <v>196</v>
      </c>
      <c r="F109" s="13">
        <v>1</v>
      </c>
      <c r="G109" s="14">
        <v>28</v>
      </c>
      <c r="H109" s="15">
        <f t="shared" si="2"/>
        <v>28</v>
      </c>
      <c r="I109" s="16" t="s">
        <v>115</v>
      </c>
      <c r="J109" s="16" t="s">
        <v>14</v>
      </c>
      <c r="K109" s="16" t="s">
        <v>43</v>
      </c>
      <c r="L109" s="16" t="s">
        <v>116</v>
      </c>
      <c r="M109" s="16" t="s">
        <v>33</v>
      </c>
      <c r="N109" s="16" t="s">
        <v>197</v>
      </c>
    </row>
    <row r="110" spans="1:14" x14ac:dyDescent="0.35">
      <c r="A110" s="16"/>
      <c r="B110" s="11">
        <v>883412873673</v>
      </c>
      <c r="C110" s="12" t="s">
        <v>14</v>
      </c>
      <c r="D110" s="13" t="s">
        <v>29</v>
      </c>
      <c r="E110" s="13" t="s">
        <v>198</v>
      </c>
      <c r="F110" s="13">
        <v>12</v>
      </c>
      <c r="G110" s="14">
        <v>28</v>
      </c>
      <c r="H110" s="15">
        <f t="shared" si="2"/>
        <v>336</v>
      </c>
      <c r="I110" s="16" t="s">
        <v>115</v>
      </c>
      <c r="J110" s="16" t="s">
        <v>14</v>
      </c>
      <c r="K110" s="16" t="s">
        <v>43</v>
      </c>
      <c r="L110" s="16" t="s">
        <v>157</v>
      </c>
      <c r="M110" s="16" t="s">
        <v>33</v>
      </c>
      <c r="N110" s="16" t="s">
        <v>199</v>
      </c>
    </row>
    <row r="111" spans="1:14" x14ac:dyDescent="0.35">
      <c r="A111" s="16"/>
      <c r="B111" s="11">
        <v>883154511055</v>
      </c>
      <c r="C111" s="12" t="s">
        <v>14</v>
      </c>
      <c r="D111" s="13" t="s">
        <v>29</v>
      </c>
      <c r="E111" s="13" t="s">
        <v>200</v>
      </c>
      <c r="F111" s="13">
        <v>3</v>
      </c>
      <c r="G111" s="14">
        <v>28</v>
      </c>
      <c r="H111" s="15">
        <f t="shared" si="2"/>
        <v>84</v>
      </c>
      <c r="I111" s="16" t="s">
        <v>115</v>
      </c>
      <c r="J111" s="16" t="s">
        <v>14</v>
      </c>
      <c r="K111" s="16" t="s">
        <v>43</v>
      </c>
      <c r="L111" s="16" t="s">
        <v>157</v>
      </c>
      <c r="M111" s="16" t="s">
        <v>33</v>
      </c>
      <c r="N111" s="16" t="s">
        <v>35</v>
      </c>
    </row>
    <row r="112" spans="1:14" x14ac:dyDescent="0.35">
      <c r="A112" s="16"/>
      <c r="B112" s="11">
        <v>806491999478</v>
      </c>
      <c r="C112" s="12" t="s">
        <v>14</v>
      </c>
      <c r="D112" s="13" t="s">
        <v>29</v>
      </c>
      <c r="E112" s="13" t="s">
        <v>201</v>
      </c>
      <c r="F112" s="13">
        <v>7</v>
      </c>
      <c r="G112" s="14">
        <v>35</v>
      </c>
      <c r="H112" s="15">
        <f t="shared" si="2"/>
        <v>245</v>
      </c>
      <c r="I112" s="16" t="s">
        <v>202</v>
      </c>
      <c r="J112" s="16" t="s">
        <v>14</v>
      </c>
      <c r="K112" s="16" t="s">
        <v>43</v>
      </c>
      <c r="L112" s="16" t="s">
        <v>103</v>
      </c>
      <c r="M112" s="16" t="s">
        <v>33</v>
      </c>
      <c r="N112" s="16" t="s">
        <v>188</v>
      </c>
    </row>
    <row r="113" spans="1:14" x14ac:dyDescent="0.35">
      <c r="A113" s="16"/>
      <c r="B113" s="11">
        <v>806491999638</v>
      </c>
      <c r="C113" s="12" t="s">
        <v>14</v>
      </c>
      <c r="D113" s="13" t="s">
        <v>29</v>
      </c>
      <c r="E113" s="13" t="s">
        <v>201</v>
      </c>
      <c r="F113" s="13">
        <v>1</v>
      </c>
      <c r="G113" s="14">
        <v>35</v>
      </c>
      <c r="H113" s="15">
        <f t="shared" si="2"/>
        <v>35</v>
      </c>
      <c r="I113" s="16" t="s">
        <v>202</v>
      </c>
      <c r="J113" s="16" t="s">
        <v>14</v>
      </c>
      <c r="K113" s="16" t="s">
        <v>43</v>
      </c>
      <c r="L113" s="16" t="s">
        <v>42</v>
      </c>
      <c r="M113" s="16" t="s">
        <v>33</v>
      </c>
      <c r="N113" s="16" t="s">
        <v>155</v>
      </c>
    </row>
    <row r="114" spans="1:14" x14ac:dyDescent="0.35">
      <c r="A114" s="16"/>
      <c r="B114" s="11">
        <v>806491784951</v>
      </c>
      <c r="C114" s="12" t="s">
        <v>14</v>
      </c>
      <c r="D114" s="13" t="s">
        <v>29</v>
      </c>
      <c r="E114" s="13" t="s">
        <v>203</v>
      </c>
      <c r="F114" s="13">
        <v>1</v>
      </c>
      <c r="G114" s="14">
        <v>40</v>
      </c>
      <c r="H114" s="15">
        <f t="shared" si="2"/>
        <v>40</v>
      </c>
      <c r="I114" s="16"/>
      <c r="J114" s="16" t="s">
        <v>14</v>
      </c>
      <c r="K114" s="16" t="s">
        <v>96</v>
      </c>
      <c r="L114" s="16" t="s">
        <v>103</v>
      </c>
      <c r="M114" s="16" t="s">
        <v>33</v>
      </c>
      <c r="N114" s="16" t="s">
        <v>49</v>
      </c>
    </row>
    <row r="115" spans="1:14" x14ac:dyDescent="0.35">
      <c r="A115" s="16"/>
      <c r="B115" s="11">
        <v>14389674141</v>
      </c>
      <c r="C115" s="12" t="s">
        <v>14</v>
      </c>
      <c r="D115" s="13" t="s">
        <v>29</v>
      </c>
      <c r="E115" s="13" t="s">
        <v>184</v>
      </c>
      <c r="F115" s="13">
        <v>1</v>
      </c>
      <c r="G115" s="14">
        <v>50</v>
      </c>
      <c r="H115" s="15">
        <f t="shared" si="2"/>
        <v>50</v>
      </c>
      <c r="I115" s="16" t="s">
        <v>102</v>
      </c>
      <c r="J115" s="16" t="s">
        <v>14</v>
      </c>
      <c r="K115" s="16" t="s">
        <v>41</v>
      </c>
      <c r="L115" s="16" t="s">
        <v>52</v>
      </c>
      <c r="M115" s="16" t="s">
        <v>33</v>
      </c>
      <c r="N115" s="16" t="s">
        <v>105</v>
      </c>
    </row>
    <row r="116" spans="1:14" x14ac:dyDescent="0.35">
      <c r="A116" s="16"/>
      <c r="B116" s="11">
        <v>883154913675</v>
      </c>
      <c r="C116" s="12" t="s">
        <v>14</v>
      </c>
      <c r="D116" s="13" t="s">
        <v>29</v>
      </c>
      <c r="E116" s="13" t="s">
        <v>204</v>
      </c>
      <c r="F116" s="13">
        <v>18</v>
      </c>
      <c r="G116" s="14">
        <v>25</v>
      </c>
      <c r="H116" s="15">
        <f t="shared" si="2"/>
        <v>450</v>
      </c>
      <c r="I116" s="16" t="s">
        <v>111</v>
      </c>
      <c r="J116" s="16" t="s">
        <v>14</v>
      </c>
      <c r="K116" s="16" t="s">
        <v>100</v>
      </c>
      <c r="L116" s="16" t="s">
        <v>52</v>
      </c>
      <c r="M116" s="16" t="s">
        <v>33</v>
      </c>
      <c r="N116" s="16" t="s">
        <v>205</v>
      </c>
    </row>
    <row r="117" spans="1:14" x14ac:dyDescent="0.35">
      <c r="A117" s="16"/>
      <c r="B117" s="11">
        <v>883154913668</v>
      </c>
      <c r="C117" s="12" t="s">
        <v>14</v>
      </c>
      <c r="D117" s="13" t="s">
        <v>29</v>
      </c>
      <c r="E117" s="13" t="s">
        <v>204</v>
      </c>
      <c r="F117" s="13">
        <v>14</v>
      </c>
      <c r="G117" s="14">
        <v>25</v>
      </c>
      <c r="H117" s="15">
        <f t="shared" si="2"/>
        <v>350</v>
      </c>
      <c r="I117" s="16" t="s">
        <v>111</v>
      </c>
      <c r="J117" s="16" t="s">
        <v>14</v>
      </c>
      <c r="K117" s="16" t="s">
        <v>100</v>
      </c>
      <c r="L117" s="16" t="s">
        <v>39</v>
      </c>
      <c r="M117" s="16" t="s">
        <v>33</v>
      </c>
      <c r="N117" s="16" t="s">
        <v>205</v>
      </c>
    </row>
    <row r="118" spans="1:14" x14ac:dyDescent="0.35">
      <c r="A118" s="16"/>
      <c r="B118" s="11">
        <v>883154913651</v>
      </c>
      <c r="C118" s="12" t="s">
        <v>14</v>
      </c>
      <c r="D118" s="13" t="s">
        <v>29</v>
      </c>
      <c r="E118" s="13" t="s">
        <v>204</v>
      </c>
      <c r="F118" s="13">
        <v>5</v>
      </c>
      <c r="G118" s="14">
        <v>25</v>
      </c>
      <c r="H118" s="15">
        <f t="shared" si="2"/>
        <v>125</v>
      </c>
      <c r="I118" s="16" t="s">
        <v>111</v>
      </c>
      <c r="J118" s="16" t="s">
        <v>14</v>
      </c>
      <c r="K118" s="16" t="s">
        <v>100</v>
      </c>
      <c r="L118" s="16" t="s">
        <v>42</v>
      </c>
      <c r="M118" s="16" t="s">
        <v>33</v>
      </c>
      <c r="N118" s="16" t="s">
        <v>205</v>
      </c>
    </row>
    <row r="119" spans="1:14" x14ac:dyDescent="0.35">
      <c r="A119" s="16"/>
      <c r="B119" s="11">
        <v>676556766655</v>
      </c>
      <c r="C119" s="12" t="s">
        <v>14</v>
      </c>
      <c r="D119" s="13" t="s">
        <v>29</v>
      </c>
      <c r="E119" s="13" t="s">
        <v>206</v>
      </c>
      <c r="F119" s="13">
        <v>2</v>
      </c>
      <c r="G119" s="14">
        <v>30</v>
      </c>
      <c r="H119" s="15">
        <f t="shared" si="2"/>
        <v>60</v>
      </c>
      <c r="I119" s="16"/>
      <c r="J119" s="16" t="s">
        <v>14</v>
      </c>
      <c r="K119" s="16" t="s">
        <v>100</v>
      </c>
      <c r="L119" s="16"/>
      <c r="M119" s="16" t="s">
        <v>33</v>
      </c>
      <c r="N119" s="16"/>
    </row>
    <row r="120" spans="1:14" x14ac:dyDescent="0.35">
      <c r="A120" s="16"/>
      <c r="B120" s="11">
        <v>888411064725</v>
      </c>
      <c r="C120" s="12" t="s">
        <v>14</v>
      </c>
      <c r="D120" s="13" t="s">
        <v>29</v>
      </c>
      <c r="E120" s="13" t="s">
        <v>207</v>
      </c>
      <c r="F120" s="13">
        <v>4</v>
      </c>
      <c r="G120" s="14">
        <v>55</v>
      </c>
      <c r="H120" s="15">
        <f t="shared" si="2"/>
        <v>220</v>
      </c>
      <c r="I120" s="16"/>
      <c r="J120" s="16" t="s">
        <v>14</v>
      </c>
      <c r="K120" s="16" t="s">
        <v>96</v>
      </c>
      <c r="L120" s="16" t="s">
        <v>124</v>
      </c>
      <c r="M120" s="16" t="s">
        <v>33</v>
      </c>
      <c r="N120" s="16" t="s">
        <v>208</v>
      </c>
    </row>
    <row r="121" spans="1:14" x14ac:dyDescent="0.35">
      <c r="A121" s="16"/>
      <c r="B121" s="11">
        <v>14389674028</v>
      </c>
      <c r="C121" s="12" t="s">
        <v>14</v>
      </c>
      <c r="D121" s="13" t="s">
        <v>29</v>
      </c>
      <c r="E121" s="13" t="s">
        <v>184</v>
      </c>
      <c r="F121" s="13">
        <v>1</v>
      </c>
      <c r="G121" s="14">
        <v>50</v>
      </c>
      <c r="H121" s="15">
        <f t="shared" si="2"/>
        <v>50</v>
      </c>
      <c r="I121" s="16" t="s">
        <v>102</v>
      </c>
      <c r="J121" s="16" t="s">
        <v>14</v>
      </c>
      <c r="K121" s="16" t="s">
        <v>41</v>
      </c>
      <c r="L121" s="16" t="s">
        <v>52</v>
      </c>
      <c r="M121" s="16" t="s">
        <v>33</v>
      </c>
      <c r="N121" s="16" t="s">
        <v>189</v>
      </c>
    </row>
    <row r="122" spans="1:14" x14ac:dyDescent="0.35">
      <c r="A122" s="16"/>
      <c r="B122" s="11">
        <v>806491998716</v>
      </c>
      <c r="C122" s="12" t="s">
        <v>14</v>
      </c>
      <c r="D122" s="13" t="s">
        <v>29</v>
      </c>
      <c r="E122" s="13" t="s">
        <v>201</v>
      </c>
      <c r="F122" s="13">
        <v>1</v>
      </c>
      <c r="G122" s="14">
        <v>35</v>
      </c>
      <c r="H122" s="15">
        <f t="shared" si="2"/>
        <v>35</v>
      </c>
      <c r="I122" s="16" t="s">
        <v>202</v>
      </c>
      <c r="J122" s="16" t="s">
        <v>14</v>
      </c>
      <c r="K122" s="16" t="s">
        <v>43</v>
      </c>
      <c r="L122" s="16" t="s">
        <v>103</v>
      </c>
      <c r="M122" s="16" t="s">
        <v>33</v>
      </c>
      <c r="N122" s="16" t="s">
        <v>205</v>
      </c>
    </row>
    <row r="123" spans="1:14" x14ac:dyDescent="0.35">
      <c r="A123" s="16"/>
      <c r="B123" s="11">
        <v>806491653707</v>
      </c>
      <c r="C123" s="12" t="s">
        <v>14</v>
      </c>
      <c r="D123" s="13" t="s">
        <v>29</v>
      </c>
      <c r="E123" s="13" t="s">
        <v>209</v>
      </c>
      <c r="F123" s="13">
        <v>2</v>
      </c>
      <c r="G123" s="14">
        <v>25</v>
      </c>
      <c r="H123" s="15">
        <f t="shared" si="2"/>
        <v>50</v>
      </c>
      <c r="I123" s="16"/>
      <c r="J123" s="16" t="s">
        <v>14</v>
      </c>
      <c r="K123" s="16" t="s">
        <v>43</v>
      </c>
      <c r="L123" s="16"/>
      <c r="M123" s="16" t="s">
        <v>33</v>
      </c>
      <c r="N123" s="16"/>
    </row>
    <row r="124" spans="1:14" x14ac:dyDescent="0.35">
      <c r="A124" s="16"/>
      <c r="B124" s="11">
        <v>820652966345</v>
      </c>
      <c r="C124" s="12" t="s">
        <v>14</v>
      </c>
      <c r="D124" s="13" t="s">
        <v>29</v>
      </c>
      <c r="E124" s="13" t="s">
        <v>210</v>
      </c>
      <c r="F124" s="13">
        <v>1</v>
      </c>
      <c r="G124" s="14">
        <v>30</v>
      </c>
      <c r="H124" s="15">
        <f t="shared" si="2"/>
        <v>30</v>
      </c>
      <c r="I124" s="16"/>
      <c r="J124" s="16" t="s">
        <v>14</v>
      </c>
      <c r="K124" s="16" t="s">
        <v>41</v>
      </c>
      <c r="L124" s="16"/>
      <c r="M124" s="16" t="s">
        <v>33</v>
      </c>
      <c r="N124" s="16"/>
    </row>
    <row r="125" spans="1:14" x14ac:dyDescent="0.35">
      <c r="A125" s="16"/>
      <c r="B125" s="11">
        <v>820652268128</v>
      </c>
      <c r="C125" s="12" t="s">
        <v>14</v>
      </c>
      <c r="D125" s="13" t="s">
        <v>29</v>
      </c>
      <c r="E125" s="13" t="s">
        <v>211</v>
      </c>
      <c r="F125" s="13">
        <v>1</v>
      </c>
      <c r="G125" s="14">
        <v>25</v>
      </c>
      <c r="H125" s="15">
        <f t="shared" si="2"/>
        <v>25</v>
      </c>
      <c r="I125" s="16"/>
      <c r="J125" s="16" t="s">
        <v>14</v>
      </c>
      <c r="K125" s="16" t="s">
        <v>43</v>
      </c>
      <c r="L125" s="16" t="s">
        <v>16</v>
      </c>
      <c r="M125" s="16" t="s">
        <v>33</v>
      </c>
      <c r="N125" s="16" t="s">
        <v>212</v>
      </c>
    </row>
    <row r="126" spans="1:14" x14ac:dyDescent="0.35">
      <c r="A126" s="16"/>
      <c r="B126" s="11">
        <v>14389672604</v>
      </c>
      <c r="C126" s="12" t="s">
        <v>14</v>
      </c>
      <c r="D126" s="13" t="s">
        <v>29</v>
      </c>
      <c r="E126" s="13" t="s">
        <v>184</v>
      </c>
      <c r="F126" s="13">
        <v>1</v>
      </c>
      <c r="G126" s="14">
        <v>50</v>
      </c>
      <c r="H126" s="15">
        <f t="shared" si="2"/>
        <v>50</v>
      </c>
      <c r="I126" s="16" t="s">
        <v>102</v>
      </c>
      <c r="J126" s="16" t="s">
        <v>14</v>
      </c>
      <c r="K126" s="16" t="s">
        <v>41</v>
      </c>
      <c r="L126" s="16" t="s">
        <v>52</v>
      </c>
      <c r="M126" s="16" t="s">
        <v>33</v>
      </c>
      <c r="N126" s="16" t="s">
        <v>104</v>
      </c>
    </row>
    <row r="127" spans="1:14" x14ac:dyDescent="0.35">
      <c r="A127" s="16"/>
      <c r="B127" s="11">
        <v>666032672853</v>
      </c>
      <c r="C127" s="12" t="s">
        <v>14</v>
      </c>
      <c r="D127" s="13" t="s">
        <v>29</v>
      </c>
      <c r="E127" s="13" t="s">
        <v>213</v>
      </c>
      <c r="F127" s="13">
        <v>1</v>
      </c>
      <c r="G127" s="14">
        <v>35</v>
      </c>
      <c r="H127" s="15">
        <f t="shared" si="2"/>
        <v>35</v>
      </c>
      <c r="I127" s="16" t="s">
        <v>107</v>
      </c>
      <c r="J127" s="16" t="s">
        <v>14</v>
      </c>
      <c r="K127" s="16" t="s">
        <v>96</v>
      </c>
      <c r="L127" s="16"/>
      <c r="M127" s="16" t="s">
        <v>33</v>
      </c>
      <c r="N127" s="16"/>
    </row>
    <row r="128" spans="1:14" x14ac:dyDescent="0.35">
      <c r="A128" s="16"/>
      <c r="B128" s="11">
        <v>14389674394</v>
      </c>
      <c r="C128" s="12" t="s">
        <v>14</v>
      </c>
      <c r="D128" s="13" t="s">
        <v>29</v>
      </c>
      <c r="E128" s="13" t="s">
        <v>184</v>
      </c>
      <c r="F128" s="13">
        <v>1</v>
      </c>
      <c r="G128" s="14">
        <v>50</v>
      </c>
      <c r="H128" s="15">
        <f t="shared" si="2"/>
        <v>50</v>
      </c>
      <c r="I128" s="16" t="s">
        <v>102</v>
      </c>
      <c r="J128" s="16" t="s">
        <v>14</v>
      </c>
      <c r="K128" s="16" t="s">
        <v>41</v>
      </c>
      <c r="L128" s="16" t="s">
        <v>103</v>
      </c>
      <c r="M128" s="16" t="s">
        <v>33</v>
      </c>
      <c r="N128" s="16" t="s">
        <v>18</v>
      </c>
    </row>
    <row r="129" spans="1:14" x14ac:dyDescent="0.35">
      <c r="A129" s="16"/>
      <c r="B129" s="11">
        <v>14389674035</v>
      </c>
      <c r="C129" s="12" t="s">
        <v>14</v>
      </c>
      <c r="D129" s="13" t="s">
        <v>29</v>
      </c>
      <c r="E129" s="13" t="s">
        <v>184</v>
      </c>
      <c r="F129" s="13">
        <v>1</v>
      </c>
      <c r="G129" s="14">
        <v>50</v>
      </c>
      <c r="H129" s="15">
        <f t="shared" si="2"/>
        <v>50</v>
      </c>
      <c r="I129" s="16" t="s">
        <v>102</v>
      </c>
      <c r="J129" s="16" t="s">
        <v>14</v>
      </c>
      <c r="K129" s="16" t="s">
        <v>41</v>
      </c>
      <c r="L129" s="16" t="s">
        <v>103</v>
      </c>
      <c r="M129" s="16" t="s">
        <v>33</v>
      </c>
      <c r="N129" s="16" t="s">
        <v>49</v>
      </c>
    </row>
    <row r="130" spans="1:14" x14ac:dyDescent="0.35">
      <c r="A130" s="16"/>
      <c r="B130" s="11">
        <v>14389673977</v>
      </c>
      <c r="C130" s="12" t="s">
        <v>14</v>
      </c>
      <c r="D130" s="13" t="s">
        <v>29</v>
      </c>
      <c r="E130" s="13" t="s">
        <v>184</v>
      </c>
      <c r="F130" s="13">
        <v>1</v>
      </c>
      <c r="G130" s="14">
        <v>50</v>
      </c>
      <c r="H130" s="15">
        <f t="shared" si="2"/>
        <v>50</v>
      </c>
      <c r="I130" s="16" t="s">
        <v>102</v>
      </c>
      <c r="J130" s="16" t="s">
        <v>14</v>
      </c>
      <c r="K130" s="16" t="s">
        <v>41</v>
      </c>
      <c r="L130" s="16" t="s">
        <v>103</v>
      </c>
      <c r="M130" s="16" t="s">
        <v>33</v>
      </c>
      <c r="N130" s="16" t="s">
        <v>127</v>
      </c>
    </row>
    <row r="131" spans="1:14" x14ac:dyDescent="0.35">
      <c r="A131" s="1" t="s">
        <v>214</v>
      </c>
      <c r="B131" s="11">
        <v>823229088884</v>
      </c>
      <c r="C131" s="12" t="s">
        <v>14</v>
      </c>
      <c r="D131" s="13" t="s">
        <v>29</v>
      </c>
      <c r="E131" s="13" t="s">
        <v>215</v>
      </c>
      <c r="F131" s="13">
        <v>23</v>
      </c>
      <c r="G131" s="14">
        <v>30</v>
      </c>
      <c r="H131" s="15">
        <f t="shared" si="2"/>
        <v>690</v>
      </c>
      <c r="I131" s="16"/>
      <c r="J131" s="16" t="s">
        <v>14</v>
      </c>
      <c r="K131" s="16" t="s">
        <v>43</v>
      </c>
      <c r="L131" s="16" t="s">
        <v>52</v>
      </c>
      <c r="M131" s="16" t="s">
        <v>33</v>
      </c>
      <c r="N131" s="16" t="s">
        <v>216</v>
      </c>
    </row>
    <row r="132" spans="1:14" x14ac:dyDescent="0.35">
      <c r="A132" s="1" t="s">
        <v>217</v>
      </c>
      <c r="B132" s="11">
        <v>823229087313</v>
      </c>
      <c r="C132" s="12" t="s">
        <v>14</v>
      </c>
      <c r="D132" s="13" t="s">
        <v>29</v>
      </c>
      <c r="E132" s="13" t="s">
        <v>215</v>
      </c>
      <c r="F132" s="13">
        <v>15</v>
      </c>
      <c r="G132" s="14">
        <v>30</v>
      </c>
      <c r="H132" s="15">
        <f t="shared" si="2"/>
        <v>450</v>
      </c>
      <c r="I132" s="16"/>
      <c r="J132" s="16" t="s">
        <v>14</v>
      </c>
      <c r="K132" s="16" t="s">
        <v>43</v>
      </c>
      <c r="L132" s="16" t="s">
        <v>103</v>
      </c>
      <c r="M132" s="16" t="s">
        <v>33</v>
      </c>
      <c r="N132" s="16" t="s">
        <v>218</v>
      </c>
    </row>
    <row r="133" spans="1:14" x14ac:dyDescent="0.35">
      <c r="A133" s="1" t="s">
        <v>217</v>
      </c>
      <c r="B133" s="11">
        <v>823229085487</v>
      </c>
      <c r="C133" s="12" t="s">
        <v>14</v>
      </c>
      <c r="D133" s="13" t="s">
        <v>29</v>
      </c>
      <c r="E133" s="13" t="s">
        <v>215</v>
      </c>
      <c r="F133" s="13">
        <v>14</v>
      </c>
      <c r="G133" s="14">
        <v>30</v>
      </c>
      <c r="H133" s="15">
        <f t="shared" si="2"/>
        <v>420</v>
      </c>
      <c r="I133" s="16"/>
      <c r="J133" s="16" t="s">
        <v>14</v>
      </c>
      <c r="K133" s="16" t="s">
        <v>43</v>
      </c>
      <c r="L133" s="16" t="s">
        <v>39</v>
      </c>
      <c r="M133" s="16" t="s">
        <v>33</v>
      </c>
      <c r="N133" s="16" t="s">
        <v>218</v>
      </c>
    </row>
    <row r="134" spans="1:14" x14ac:dyDescent="0.35">
      <c r="A134" s="1" t="s">
        <v>219</v>
      </c>
      <c r="B134" s="11">
        <v>823229087801</v>
      </c>
      <c r="C134" s="12" t="s">
        <v>14</v>
      </c>
      <c r="D134" s="13" t="s">
        <v>29</v>
      </c>
      <c r="E134" s="13" t="s">
        <v>215</v>
      </c>
      <c r="F134" s="13">
        <v>13</v>
      </c>
      <c r="G134" s="14">
        <v>30</v>
      </c>
      <c r="H134" s="15">
        <f t="shared" si="2"/>
        <v>390</v>
      </c>
      <c r="I134" s="16"/>
      <c r="J134" s="16" t="s">
        <v>14</v>
      </c>
      <c r="K134" s="16" t="s">
        <v>43</v>
      </c>
      <c r="L134" s="16" t="s">
        <v>103</v>
      </c>
      <c r="M134" s="16" t="s">
        <v>33</v>
      </c>
      <c r="N134" s="16" t="s">
        <v>220</v>
      </c>
    </row>
    <row r="135" spans="1:14" x14ac:dyDescent="0.35">
      <c r="A135" s="1" t="s">
        <v>151</v>
      </c>
      <c r="B135" s="11">
        <v>823229092225</v>
      </c>
      <c r="C135" s="12" t="s">
        <v>14</v>
      </c>
      <c r="D135" s="13" t="s">
        <v>29</v>
      </c>
      <c r="E135" s="13" t="s">
        <v>215</v>
      </c>
      <c r="F135" s="13">
        <v>1</v>
      </c>
      <c r="G135" s="14">
        <v>30</v>
      </c>
      <c r="H135" s="15">
        <f t="shared" si="2"/>
        <v>30</v>
      </c>
      <c r="I135" s="16"/>
      <c r="J135" s="16" t="s">
        <v>14</v>
      </c>
      <c r="K135" s="16" t="s">
        <v>43</v>
      </c>
      <c r="L135" s="16" t="s">
        <v>103</v>
      </c>
      <c r="M135" s="16" t="s">
        <v>33</v>
      </c>
      <c r="N135" s="16" t="s">
        <v>221</v>
      </c>
    </row>
    <row r="136" spans="1:14" x14ac:dyDescent="0.35">
      <c r="A136" s="1" t="s">
        <v>222</v>
      </c>
      <c r="B136" s="11">
        <v>882278245532</v>
      </c>
      <c r="C136" s="12" t="s">
        <v>14</v>
      </c>
      <c r="D136" s="13" t="s">
        <v>29</v>
      </c>
      <c r="E136" s="13" t="s">
        <v>223</v>
      </c>
      <c r="F136" s="13">
        <v>19</v>
      </c>
      <c r="G136" s="14">
        <v>30</v>
      </c>
      <c r="H136" s="15">
        <f t="shared" si="2"/>
        <v>570</v>
      </c>
      <c r="I136" s="16"/>
      <c r="J136" s="16" t="s">
        <v>14</v>
      </c>
      <c r="K136" s="16" t="s">
        <v>43</v>
      </c>
      <c r="L136" s="16" t="s">
        <v>42</v>
      </c>
      <c r="M136" s="16" t="s">
        <v>33</v>
      </c>
      <c r="N136" s="16" t="s">
        <v>224</v>
      </c>
    </row>
    <row r="137" spans="1:14" x14ac:dyDescent="0.35">
      <c r="A137" s="1" t="s">
        <v>214</v>
      </c>
      <c r="B137" s="11">
        <v>823229088877</v>
      </c>
      <c r="C137" s="12" t="s">
        <v>14</v>
      </c>
      <c r="D137" s="13" t="s">
        <v>29</v>
      </c>
      <c r="E137" s="13" t="s">
        <v>225</v>
      </c>
      <c r="F137" s="13">
        <v>31</v>
      </c>
      <c r="G137" s="14">
        <v>30</v>
      </c>
      <c r="H137" s="15">
        <f t="shared" si="2"/>
        <v>930</v>
      </c>
      <c r="I137" s="16"/>
      <c r="J137" s="16" t="s">
        <v>14</v>
      </c>
      <c r="K137" s="16" t="s">
        <v>43</v>
      </c>
      <c r="L137" s="16" t="s">
        <v>39</v>
      </c>
      <c r="M137" s="16" t="s">
        <v>33</v>
      </c>
      <c r="N137" s="16" t="s">
        <v>226</v>
      </c>
    </row>
    <row r="138" spans="1:14" x14ac:dyDescent="0.35">
      <c r="A138" s="1" t="s">
        <v>122</v>
      </c>
      <c r="B138" s="11">
        <v>823229091440</v>
      </c>
      <c r="C138" s="12" t="s">
        <v>14</v>
      </c>
      <c r="D138" s="13" t="s">
        <v>29</v>
      </c>
      <c r="E138" s="13" t="s">
        <v>227</v>
      </c>
      <c r="F138" s="13">
        <v>44</v>
      </c>
      <c r="G138" s="14">
        <v>30</v>
      </c>
      <c r="H138" s="15">
        <f t="shared" si="2"/>
        <v>1320</v>
      </c>
      <c r="I138" s="16"/>
      <c r="J138" s="16" t="s">
        <v>14</v>
      </c>
      <c r="K138" s="16" t="s">
        <v>43</v>
      </c>
      <c r="L138" s="16" t="s">
        <v>39</v>
      </c>
      <c r="M138" s="16" t="s">
        <v>33</v>
      </c>
      <c r="N138" s="16" t="s">
        <v>71</v>
      </c>
    </row>
    <row r="139" spans="1:14" x14ac:dyDescent="0.35">
      <c r="A139" s="1" t="s">
        <v>151</v>
      </c>
      <c r="B139" s="11">
        <v>823229092034</v>
      </c>
      <c r="C139" s="12" t="s">
        <v>14</v>
      </c>
      <c r="D139" s="13" t="s">
        <v>29</v>
      </c>
      <c r="E139" s="13" t="s">
        <v>228</v>
      </c>
      <c r="F139" s="13">
        <v>3</v>
      </c>
      <c r="G139" s="14">
        <v>30</v>
      </c>
      <c r="H139" s="15">
        <f t="shared" si="2"/>
        <v>90</v>
      </c>
      <c r="I139" s="16"/>
      <c r="J139" s="16" t="s">
        <v>14</v>
      </c>
      <c r="K139" s="16" t="s">
        <v>43</v>
      </c>
      <c r="L139" s="16" t="s">
        <v>157</v>
      </c>
      <c r="M139" s="16" t="s">
        <v>33</v>
      </c>
      <c r="N139" s="16" t="s">
        <v>153</v>
      </c>
    </row>
    <row r="140" spans="1:14" x14ac:dyDescent="0.35">
      <c r="A140" s="1" t="s">
        <v>214</v>
      </c>
      <c r="B140" s="11">
        <v>823229088891</v>
      </c>
      <c r="C140" s="12" t="s">
        <v>14</v>
      </c>
      <c r="D140" s="13" t="s">
        <v>29</v>
      </c>
      <c r="E140" s="13" t="s">
        <v>229</v>
      </c>
      <c r="F140" s="13">
        <v>16</v>
      </c>
      <c r="G140" s="14">
        <v>30</v>
      </c>
      <c r="H140" s="15">
        <f t="shared" si="2"/>
        <v>480</v>
      </c>
      <c r="I140" s="16"/>
      <c r="J140" s="16" t="s">
        <v>14</v>
      </c>
      <c r="K140" s="16" t="s">
        <v>43</v>
      </c>
      <c r="L140" s="16" t="s">
        <v>124</v>
      </c>
      <c r="M140" s="16" t="s">
        <v>33</v>
      </c>
      <c r="N140" s="16" t="s">
        <v>226</v>
      </c>
    </row>
    <row r="141" spans="1:14" x14ac:dyDescent="0.35">
      <c r="A141" s="16"/>
      <c r="B141" s="11">
        <v>883154511666</v>
      </c>
      <c r="C141" s="12" t="s">
        <v>14</v>
      </c>
      <c r="D141" s="13" t="s">
        <v>29</v>
      </c>
      <c r="E141" s="13" t="s">
        <v>230</v>
      </c>
      <c r="F141" s="13">
        <v>8</v>
      </c>
      <c r="G141" s="14">
        <v>28</v>
      </c>
      <c r="H141" s="15">
        <f t="shared" si="2"/>
        <v>224</v>
      </c>
      <c r="I141" s="16" t="s">
        <v>115</v>
      </c>
      <c r="J141" s="16" t="s">
        <v>14</v>
      </c>
      <c r="K141" s="16" t="s">
        <v>43</v>
      </c>
      <c r="L141" s="16" t="s">
        <v>124</v>
      </c>
      <c r="M141" s="16" t="s">
        <v>33</v>
      </c>
      <c r="N141" s="16" t="s">
        <v>18</v>
      </c>
    </row>
    <row r="142" spans="1:14" x14ac:dyDescent="0.35">
      <c r="A142" s="16"/>
      <c r="B142" s="11">
        <v>886737089583</v>
      </c>
      <c r="C142" s="12" t="s">
        <v>14</v>
      </c>
      <c r="D142" s="13" t="s">
        <v>29</v>
      </c>
      <c r="E142" s="13" t="s">
        <v>231</v>
      </c>
      <c r="F142" s="13">
        <v>6</v>
      </c>
      <c r="G142" s="14">
        <v>30</v>
      </c>
      <c r="H142" s="15">
        <f t="shared" si="2"/>
        <v>180</v>
      </c>
      <c r="I142" s="16" t="s">
        <v>232</v>
      </c>
      <c r="J142" s="16" t="s">
        <v>14</v>
      </c>
      <c r="K142" s="16" t="s">
        <v>41</v>
      </c>
      <c r="L142" s="16" t="s">
        <v>16</v>
      </c>
      <c r="M142" s="16" t="s">
        <v>33</v>
      </c>
      <c r="N142" s="16" t="s">
        <v>49</v>
      </c>
    </row>
    <row r="143" spans="1:14" x14ac:dyDescent="0.35">
      <c r="A143" s="16"/>
      <c r="B143" s="11">
        <v>883412873666</v>
      </c>
      <c r="C143" s="12" t="s">
        <v>14</v>
      </c>
      <c r="D143" s="13" t="s">
        <v>29</v>
      </c>
      <c r="E143" s="13" t="s">
        <v>233</v>
      </c>
      <c r="F143" s="13">
        <v>8</v>
      </c>
      <c r="G143" s="14">
        <v>28</v>
      </c>
      <c r="H143" s="15">
        <f t="shared" si="2"/>
        <v>224</v>
      </c>
      <c r="I143" s="16" t="s">
        <v>115</v>
      </c>
      <c r="J143" s="16" t="s">
        <v>14</v>
      </c>
      <c r="K143" s="16" t="s">
        <v>43</v>
      </c>
      <c r="L143" s="16"/>
      <c r="M143" s="16" t="s">
        <v>33</v>
      </c>
      <c r="N143" s="16"/>
    </row>
    <row r="144" spans="1:14" x14ac:dyDescent="0.35">
      <c r="A144" s="16"/>
      <c r="B144" s="11">
        <v>883412873680</v>
      </c>
      <c r="C144" s="12" t="s">
        <v>14</v>
      </c>
      <c r="D144" s="13" t="s">
        <v>29</v>
      </c>
      <c r="E144" s="13" t="s">
        <v>233</v>
      </c>
      <c r="F144" s="13">
        <v>5</v>
      </c>
      <c r="G144" s="14">
        <v>28</v>
      </c>
      <c r="H144" s="15">
        <f t="shared" si="2"/>
        <v>140</v>
      </c>
      <c r="I144" s="16" t="s">
        <v>115</v>
      </c>
      <c r="J144" s="16" t="s">
        <v>14</v>
      </c>
      <c r="K144" s="16" t="s">
        <v>43</v>
      </c>
      <c r="L144" s="16"/>
      <c r="M144" s="16" t="s">
        <v>33</v>
      </c>
      <c r="N144" s="16"/>
    </row>
    <row r="145" spans="1:14" x14ac:dyDescent="0.35">
      <c r="A145" s="16"/>
      <c r="B145" s="11">
        <v>91202932022</v>
      </c>
      <c r="C145" s="12" t="s">
        <v>14</v>
      </c>
      <c r="D145" s="13" t="s">
        <v>29</v>
      </c>
      <c r="E145" s="13" t="s">
        <v>234</v>
      </c>
      <c r="F145" s="13">
        <v>1</v>
      </c>
      <c r="G145" s="14">
        <v>30</v>
      </c>
      <c r="H145" s="15">
        <f t="shared" si="2"/>
        <v>30</v>
      </c>
      <c r="I145" s="16" t="s">
        <v>115</v>
      </c>
      <c r="J145" s="16" t="s">
        <v>14</v>
      </c>
      <c r="K145" s="16" t="s">
        <v>43</v>
      </c>
      <c r="L145" s="16" t="s">
        <v>17</v>
      </c>
      <c r="M145" s="16" t="s">
        <v>33</v>
      </c>
      <c r="N145" s="16" t="s">
        <v>49</v>
      </c>
    </row>
    <row r="146" spans="1:14" x14ac:dyDescent="0.35">
      <c r="A146" s="16"/>
      <c r="B146" s="11">
        <v>666032670224</v>
      </c>
      <c r="C146" s="12" t="s">
        <v>14</v>
      </c>
      <c r="D146" s="13" t="s">
        <v>29</v>
      </c>
      <c r="E146" s="13" t="s">
        <v>235</v>
      </c>
      <c r="F146" s="13">
        <v>1</v>
      </c>
      <c r="G146" s="14">
        <v>35</v>
      </c>
      <c r="H146" s="15">
        <f t="shared" si="2"/>
        <v>35</v>
      </c>
      <c r="I146" s="16" t="s">
        <v>107</v>
      </c>
      <c r="J146" s="16" t="s">
        <v>14</v>
      </c>
      <c r="K146" s="16" t="s">
        <v>96</v>
      </c>
      <c r="L146" s="16" t="s">
        <v>17</v>
      </c>
      <c r="M146" s="16" t="s">
        <v>33</v>
      </c>
      <c r="N146" s="16" t="s">
        <v>97</v>
      </c>
    </row>
    <row r="147" spans="1:14" x14ac:dyDescent="0.35">
      <c r="A147" s="16"/>
      <c r="B147" s="11">
        <v>886699491806</v>
      </c>
      <c r="C147" s="12" t="s">
        <v>14</v>
      </c>
      <c r="D147" s="13" t="s">
        <v>29</v>
      </c>
      <c r="E147" s="13" t="s">
        <v>236</v>
      </c>
      <c r="F147" s="13">
        <v>1</v>
      </c>
      <c r="G147" s="14">
        <v>45</v>
      </c>
      <c r="H147" s="15">
        <f t="shared" si="2"/>
        <v>45</v>
      </c>
      <c r="I147" s="16" t="s">
        <v>237</v>
      </c>
      <c r="J147" s="16" t="s">
        <v>14</v>
      </c>
      <c r="K147" s="16" t="s">
        <v>41</v>
      </c>
      <c r="L147" s="16" t="s">
        <v>52</v>
      </c>
      <c r="M147" s="16" t="s">
        <v>33</v>
      </c>
      <c r="N147" s="16" t="s">
        <v>177</v>
      </c>
    </row>
    <row r="148" spans="1:14" x14ac:dyDescent="0.35">
      <c r="A148" s="16"/>
      <c r="B148" s="11">
        <v>882801554452</v>
      </c>
      <c r="C148" s="12" t="s">
        <v>14</v>
      </c>
      <c r="D148" s="13" t="s">
        <v>29</v>
      </c>
      <c r="E148" s="13" t="s">
        <v>238</v>
      </c>
      <c r="F148" s="13">
        <v>1</v>
      </c>
      <c r="G148" s="14">
        <v>25</v>
      </c>
      <c r="H148" s="15">
        <f t="shared" si="2"/>
        <v>25</v>
      </c>
      <c r="I148" s="16"/>
      <c r="J148" s="16" t="s">
        <v>14</v>
      </c>
      <c r="K148" s="16" t="s">
        <v>41</v>
      </c>
      <c r="L148" s="16" t="s">
        <v>124</v>
      </c>
      <c r="M148" s="16" t="s">
        <v>33</v>
      </c>
      <c r="N148" s="16" t="s">
        <v>62</v>
      </c>
    </row>
    <row r="149" spans="1:14" x14ac:dyDescent="0.35">
      <c r="A149" s="16"/>
      <c r="B149" s="11">
        <v>882801552359</v>
      </c>
      <c r="C149" s="12" t="s">
        <v>14</v>
      </c>
      <c r="D149" s="13" t="s">
        <v>29</v>
      </c>
      <c r="E149" s="13" t="s">
        <v>238</v>
      </c>
      <c r="F149" s="13">
        <v>1</v>
      </c>
      <c r="G149" s="14">
        <v>25</v>
      </c>
      <c r="H149" s="15">
        <f t="shared" si="2"/>
        <v>25</v>
      </c>
      <c r="I149" s="16"/>
      <c r="J149" s="16" t="s">
        <v>14</v>
      </c>
      <c r="K149" s="16" t="s">
        <v>41</v>
      </c>
      <c r="L149" s="16" t="s">
        <v>39</v>
      </c>
      <c r="M149" s="16" t="s">
        <v>33</v>
      </c>
      <c r="N149" s="16" t="s">
        <v>205</v>
      </c>
    </row>
    <row r="150" spans="1:14" x14ac:dyDescent="0.35">
      <c r="A150" s="16"/>
      <c r="B150" s="11">
        <v>882801554476</v>
      </c>
      <c r="C150" s="12" t="s">
        <v>14</v>
      </c>
      <c r="D150" s="13" t="s">
        <v>29</v>
      </c>
      <c r="E150" s="13" t="s">
        <v>239</v>
      </c>
      <c r="F150" s="13">
        <v>1</v>
      </c>
      <c r="G150" s="14">
        <v>25</v>
      </c>
      <c r="H150" s="15">
        <f t="shared" ref="H150:H211" si="3">G150*F150</f>
        <v>25</v>
      </c>
      <c r="I150" s="16"/>
      <c r="J150" s="16" t="s">
        <v>14</v>
      </c>
      <c r="K150" s="16" t="s">
        <v>41</v>
      </c>
      <c r="L150" s="16" t="s">
        <v>240</v>
      </c>
      <c r="M150" s="16" t="s">
        <v>33</v>
      </c>
      <c r="N150" s="16" t="s">
        <v>62</v>
      </c>
    </row>
    <row r="151" spans="1:14" x14ac:dyDescent="0.35">
      <c r="A151" s="1" t="s">
        <v>241</v>
      </c>
      <c r="B151" s="11">
        <v>884498332559</v>
      </c>
      <c r="C151" s="12" t="s">
        <v>14</v>
      </c>
      <c r="D151" s="13" t="s">
        <v>29</v>
      </c>
      <c r="E151" s="13" t="s">
        <v>242</v>
      </c>
      <c r="F151" s="13">
        <v>30</v>
      </c>
      <c r="G151" s="14">
        <v>30</v>
      </c>
      <c r="H151" s="15">
        <f t="shared" si="3"/>
        <v>900</v>
      </c>
      <c r="I151" s="16" t="s">
        <v>243</v>
      </c>
      <c r="J151" s="16" t="s">
        <v>14</v>
      </c>
      <c r="K151" s="16" t="s">
        <v>100</v>
      </c>
      <c r="L151" s="16"/>
      <c r="M151" s="16" t="s">
        <v>33</v>
      </c>
      <c r="N151" s="16"/>
    </row>
    <row r="152" spans="1:14" x14ac:dyDescent="0.35">
      <c r="A152" s="16"/>
      <c r="B152" s="11">
        <v>883419887956</v>
      </c>
      <c r="C152" s="12" t="s">
        <v>14</v>
      </c>
      <c r="D152" s="13" t="s">
        <v>29</v>
      </c>
      <c r="E152" s="13" t="s">
        <v>244</v>
      </c>
      <c r="F152" s="13">
        <v>2</v>
      </c>
      <c r="G152" s="14">
        <v>35</v>
      </c>
      <c r="H152" s="15">
        <f t="shared" si="3"/>
        <v>70</v>
      </c>
      <c r="I152" s="16" t="s">
        <v>202</v>
      </c>
      <c r="J152" s="16" t="s">
        <v>14</v>
      </c>
      <c r="K152" s="16" t="s">
        <v>43</v>
      </c>
      <c r="L152" s="16" t="s">
        <v>58</v>
      </c>
      <c r="M152" s="16" t="s">
        <v>33</v>
      </c>
      <c r="N152" s="16" t="s">
        <v>105</v>
      </c>
    </row>
    <row r="153" spans="1:14" x14ac:dyDescent="0.35">
      <c r="A153" s="16"/>
      <c r="B153" s="11">
        <v>884776620842</v>
      </c>
      <c r="C153" s="12" t="s">
        <v>14</v>
      </c>
      <c r="D153" s="13" t="s">
        <v>29</v>
      </c>
      <c r="E153" s="13" t="s">
        <v>245</v>
      </c>
      <c r="F153" s="13">
        <v>4</v>
      </c>
      <c r="G153" s="14">
        <v>35</v>
      </c>
      <c r="H153" s="15">
        <f t="shared" si="3"/>
        <v>140</v>
      </c>
      <c r="I153" s="16" t="s">
        <v>202</v>
      </c>
      <c r="J153" s="16" t="s">
        <v>14</v>
      </c>
      <c r="K153" s="16" t="s">
        <v>43</v>
      </c>
      <c r="L153" s="16" t="s">
        <v>17</v>
      </c>
      <c r="M153" s="16" t="s">
        <v>33</v>
      </c>
      <c r="N153" s="16" t="s">
        <v>49</v>
      </c>
    </row>
    <row r="154" spans="1:14" x14ac:dyDescent="0.35">
      <c r="A154" s="16"/>
      <c r="B154" s="11">
        <v>884776620859</v>
      </c>
      <c r="C154" s="12" t="s">
        <v>14</v>
      </c>
      <c r="D154" s="13" t="s">
        <v>29</v>
      </c>
      <c r="E154" s="13" t="s">
        <v>245</v>
      </c>
      <c r="F154" s="13">
        <v>2</v>
      </c>
      <c r="G154" s="14">
        <v>35</v>
      </c>
      <c r="H154" s="15">
        <f t="shared" si="3"/>
        <v>70</v>
      </c>
      <c r="I154" s="16" t="s">
        <v>202</v>
      </c>
      <c r="J154" s="16" t="s">
        <v>14</v>
      </c>
      <c r="K154" s="16" t="s">
        <v>43</v>
      </c>
      <c r="L154" s="16" t="s">
        <v>17</v>
      </c>
      <c r="M154" s="16" t="s">
        <v>33</v>
      </c>
      <c r="N154" s="16" t="s">
        <v>49</v>
      </c>
    </row>
    <row r="155" spans="1:14" x14ac:dyDescent="0.35">
      <c r="A155" s="16"/>
      <c r="B155" s="11">
        <v>91203082467</v>
      </c>
      <c r="C155" s="12" t="s">
        <v>14</v>
      </c>
      <c r="D155" s="13" t="s">
        <v>29</v>
      </c>
      <c r="E155" s="13" t="s">
        <v>246</v>
      </c>
      <c r="F155" s="13">
        <v>1</v>
      </c>
      <c r="G155" s="14">
        <v>25</v>
      </c>
      <c r="H155" s="15">
        <f t="shared" si="3"/>
        <v>25</v>
      </c>
      <c r="I155" s="16" t="s">
        <v>115</v>
      </c>
      <c r="J155" s="16" t="s">
        <v>14</v>
      </c>
      <c r="K155" s="16" t="s">
        <v>43</v>
      </c>
      <c r="L155" s="16" t="s">
        <v>16</v>
      </c>
      <c r="M155" s="16" t="s">
        <v>33</v>
      </c>
      <c r="N155" s="16" t="s">
        <v>105</v>
      </c>
    </row>
    <row r="156" spans="1:14" x14ac:dyDescent="0.35">
      <c r="A156" s="16"/>
      <c r="B156" s="11">
        <v>91206087872</v>
      </c>
      <c r="C156" s="12" t="s">
        <v>14</v>
      </c>
      <c r="D156" s="13" t="s">
        <v>29</v>
      </c>
      <c r="E156" s="13" t="s">
        <v>247</v>
      </c>
      <c r="F156" s="13">
        <v>2</v>
      </c>
      <c r="G156" s="14">
        <v>30</v>
      </c>
      <c r="H156" s="15">
        <f t="shared" si="3"/>
        <v>60</v>
      </c>
      <c r="I156" s="16" t="s">
        <v>102</v>
      </c>
      <c r="J156" s="16" t="s">
        <v>14</v>
      </c>
      <c r="K156" s="16" t="s">
        <v>96</v>
      </c>
      <c r="L156" s="16" t="s">
        <v>103</v>
      </c>
      <c r="M156" s="16" t="s">
        <v>33</v>
      </c>
      <c r="N156" s="16"/>
    </row>
    <row r="157" spans="1:14" x14ac:dyDescent="0.35">
      <c r="A157" s="16"/>
      <c r="B157" s="11">
        <v>696869588010</v>
      </c>
      <c r="C157" s="12" t="s">
        <v>14</v>
      </c>
      <c r="D157" s="13" t="s">
        <v>29</v>
      </c>
      <c r="E157" s="13" t="s">
        <v>248</v>
      </c>
      <c r="F157" s="13">
        <v>4</v>
      </c>
      <c r="G157" s="14">
        <v>30</v>
      </c>
      <c r="H157" s="15">
        <f t="shared" si="3"/>
        <v>120</v>
      </c>
      <c r="I157" s="16"/>
      <c r="J157" s="16" t="s">
        <v>14</v>
      </c>
      <c r="K157" s="16" t="s">
        <v>41</v>
      </c>
      <c r="L157" s="16" t="s">
        <v>17</v>
      </c>
      <c r="M157" s="16" t="s">
        <v>33</v>
      </c>
      <c r="N157" s="16" t="s">
        <v>155</v>
      </c>
    </row>
    <row r="158" spans="1:14" x14ac:dyDescent="0.35">
      <c r="A158" s="16"/>
      <c r="B158" s="11">
        <v>91202084127</v>
      </c>
      <c r="C158" s="12" t="s">
        <v>14</v>
      </c>
      <c r="D158" s="13" t="s">
        <v>29</v>
      </c>
      <c r="E158" s="13" t="s">
        <v>249</v>
      </c>
      <c r="F158" s="13">
        <v>1</v>
      </c>
      <c r="G158" s="14">
        <v>55</v>
      </c>
      <c r="H158" s="15">
        <f t="shared" si="3"/>
        <v>55</v>
      </c>
      <c r="I158" s="16"/>
      <c r="J158" s="16" t="s">
        <v>14</v>
      </c>
      <c r="K158" s="16" t="s">
        <v>43</v>
      </c>
      <c r="L158" s="16" t="s">
        <v>58</v>
      </c>
      <c r="M158" s="16" t="s">
        <v>33</v>
      </c>
      <c r="N158" s="16" t="s">
        <v>19</v>
      </c>
    </row>
    <row r="159" spans="1:14" x14ac:dyDescent="0.35">
      <c r="A159" s="16"/>
      <c r="B159" s="11">
        <v>91202085346</v>
      </c>
      <c r="C159" s="12" t="s">
        <v>14</v>
      </c>
      <c r="D159" s="13" t="s">
        <v>29</v>
      </c>
      <c r="E159" s="13" t="s">
        <v>249</v>
      </c>
      <c r="F159" s="13">
        <v>1</v>
      </c>
      <c r="G159" s="14">
        <v>55</v>
      </c>
      <c r="H159" s="15">
        <f t="shared" si="3"/>
        <v>55</v>
      </c>
      <c r="I159" s="16"/>
      <c r="J159" s="16" t="s">
        <v>14</v>
      </c>
      <c r="K159" s="16" t="s">
        <v>43</v>
      </c>
      <c r="L159" s="16" t="s">
        <v>58</v>
      </c>
      <c r="M159" s="16" t="s">
        <v>33</v>
      </c>
      <c r="N159" s="16" t="s">
        <v>250</v>
      </c>
    </row>
    <row r="160" spans="1:14" x14ac:dyDescent="0.35">
      <c r="A160" s="16"/>
      <c r="B160" s="11">
        <v>883412855143</v>
      </c>
      <c r="C160" s="12" t="s">
        <v>14</v>
      </c>
      <c r="D160" s="13" t="s">
        <v>29</v>
      </c>
      <c r="E160" s="13" t="s">
        <v>251</v>
      </c>
      <c r="F160" s="13">
        <v>4</v>
      </c>
      <c r="G160" s="14">
        <v>28</v>
      </c>
      <c r="H160" s="15">
        <f t="shared" si="3"/>
        <v>112</v>
      </c>
      <c r="I160" s="16" t="s">
        <v>115</v>
      </c>
      <c r="J160" s="16" t="s">
        <v>14</v>
      </c>
      <c r="K160" s="16" t="s">
        <v>43</v>
      </c>
      <c r="L160" s="16" t="s">
        <v>16</v>
      </c>
      <c r="M160" s="16" t="s">
        <v>33</v>
      </c>
      <c r="N160" s="16" t="s">
        <v>49</v>
      </c>
    </row>
    <row r="161" spans="1:14" x14ac:dyDescent="0.35">
      <c r="A161" s="16"/>
      <c r="B161" s="11">
        <v>91204021892</v>
      </c>
      <c r="C161" s="12" t="s">
        <v>14</v>
      </c>
      <c r="D161" s="13" t="s">
        <v>29</v>
      </c>
      <c r="E161" s="13" t="s">
        <v>252</v>
      </c>
      <c r="F161" s="13">
        <v>3</v>
      </c>
      <c r="G161" s="14">
        <v>40</v>
      </c>
      <c r="H161" s="15">
        <f t="shared" si="3"/>
        <v>120</v>
      </c>
      <c r="I161" s="16" t="s">
        <v>102</v>
      </c>
      <c r="J161" s="16" t="s">
        <v>14</v>
      </c>
      <c r="K161" s="16" t="s">
        <v>96</v>
      </c>
      <c r="L161" s="16" t="s">
        <v>42</v>
      </c>
      <c r="M161" s="16" t="s">
        <v>33</v>
      </c>
      <c r="N161" s="16" t="s">
        <v>150</v>
      </c>
    </row>
    <row r="162" spans="1:14" x14ac:dyDescent="0.35">
      <c r="A162" s="16"/>
      <c r="B162" s="11">
        <v>91204021885</v>
      </c>
      <c r="C162" s="12" t="s">
        <v>14</v>
      </c>
      <c r="D162" s="13" t="s">
        <v>29</v>
      </c>
      <c r="E162" s="13" t="s">
        <v>252</v>
      </c>
      <c r="F162" s="13">
        <v>3</v>
      </c>
      <c r="G162" s="14">
        <v>40</v>
      </c>
      <c r="H162" s="15">
        <f t="shared" si="3"/>
        <v>120</v>
      </c>
      <c r="I162" s="16" t="s">
        <v>102</v>
      </c>
      <c r="J162" s="16" t="s">
        <v>14</v>
      </c>
      <c r="K162" s="16" t="s">
        <v>96</v>
      </c>
      <c r="L162" s="16" t="s">
        <v>58</v>
      </c>
      <c r="M162" s="16" t="s">
        <v>33</v>
      </c>
      <c r="N162" s="16" t="s">
        <v>150</v>
      </c>
    </row>
    <row r="163" spans="1:14" x14ac:dyDescent="0.35">
      <c r="A163" s="16"/>
      <c r="B163" s="11">
        <v>820652564312</v>
      </c>
      <c r="C163" s="12" t="s">
        <v>14</v>
      </c>
      <c r="D163" s="13" t="s">
        <v>29</v>
      </c>
      <c r="E163" s="13" t="s">
        <v>253</v>
      </c>
      <c r="F163" s="13">
        <v>1</v>
      </c>
      <c r="G163" s="14">
        <v>35</v>
      </c>
      <c r="H163" s="15">
        <f t="shared" si="3"/>
        <v>35</v>
      </c>
      <c r="I163" s="16" t="s">
        <v>115</v>
      </c>
      <c r="J163" s="16" t="s">
        <v>14</v>
      </c>
      <c r="K163" s="16" t="s">
        <v>254</v>
      </c>
      <c r="L163" s="16">
        <v>11</v>
      </c>
      <c r="M163" s="16" t="s">
        <v>33</v>
      </c>
      <c r="N163" s="16" t="s">
        <v>97</v>
      </c>
    </row>
    <row r="164" spans="1:14" x14ac:dyDescent="0.35">
      <c r="A164" s="1" t="s">
        <v>255</v>
      </c>
      <c r="B164" s="11">
        <v>823229091433</v>
      </c>
      <c r="C164" s="12" t="s">
        <v>14</v>
      </c>
      <c r="D164" s="13" t="s">
        <v>29</v>
      </c>
      <c r="E164" s="13" t="s">
        <v>256</v>
      </c>
      <c r="F164" s="13">
        <v>5</v>
      </c>
      <c r="G164" s="14">
        <v>30</v>
      </c>
      <c r="H164" s="15">
        <f t="shared" si="3"/>
        <v>150</v>
      </c>
      <c r="I164" s="16"/>
      <c r="J164" s="16" t="s">
        <v>14</v>
      </c>
      <c r="K164" s="16" t="s">
        <v>43</v>
      </c>
      <c r="L164" s="16"/>
      <c r="M164" s="16" t="s">
        <v>33</v>
      </c>
      <c r="N164" s="16"/>
    </row>
    <row r="165" spans="1:14" x14ac:dyDescent="0.35">
      <c r="A165" s="1" t="s">
        <v>255</v>
      </c>
      <c r="B165" s="11">
        <v>823229116143</v>
      </c>
      <c r="C165" s="12" t="s">
        <v>14</v>
      </c>
      <c r="D165" s="13" t="s">
        <v>29</v>
      </c>
      <c r="E165" s="13" t="s">
        <v>257</v>
      </c>
      <c r="F165" s="13">
        <v>5</v>
      </c>
      <c r="G165" s="14">
        <v>30</v>
      </c>
      <c r="H165" s="15">
        <f t="shared" si="3"/>
        <v>150</v>
      </c>
      <c r="I165" s="16"/>
      <c r="J165" s="16" t="s">
        <v>14</v>
      </c>
      <c r="K165" s="16" t="s">
        <v>43</v>
      </c>
      <c r="L165" s="16"/>
      <c r="M165" s="16" t="s">
        <v>33</v>
      </c>
      <c r="N165" s="16"/>
    </row>
    <row r="166" spans="1:14" x14ac:dyDescent="0.35">
      <c r="A166" s="16"/>
      <c r="B166" s="11">
        <v>886916224910</v>
      </c>
      <c r="C166" s="12" t="s">
        <v>14</v>
      </c>
      <c r="D166" s="13" t="s">
        <v>29</v>
      </c>
      <c r="E166" s="13" t="s">
        <v>258</v>
      </c>
      <c r="F166" s="13">
        <v>1</v>
      </c>
      <c r="G166" s="14">
        <v>35</v>
      </c>
      <c r="H166" s="15">
        <f t="shared" si="3"/>
        <v>35</v>
      </c>
      <c r="I166" s="16" t="s">
        <v>111</v>
      </c>
      <c r="J166" s="16" t="s">
        <v>14</v>
      </c>
      <c r="K166" s="16" t="s">
        <v>100</v>
      </c>
      <c r="L166" s="16" t="s">
        <v>116</v>
      </c>
      <c r="M166" s="16" t="s">
        <v>33</v>
      </c>
      <c r="N166" s="16" t="s">
        <v>19</v>
      </c>
    </row>
    <row r="167" spans="1:14" x14ac:dyDescent="0.35">
      <c r="A167" s="16"/>
      <c r="B167" s="11">
        <v>886916224903</v>
      </c>
      <c r="C167" s="12" t="s">
        <v>14</v>
      </c>
      <c r="D167" s="13" t="s">
        <v>29</v>
      </c>
      <c r="E167" s="13" t="s">
        <v>259</v>
      </c>
      <c r="F167" s="13">
        <v>6</v>
      </c>
      <c r="G167" s="14">
        <v>35</v>
      </c>
      <c r="H167" s="15">
        <f t="shared" si="3"/>
        <v>210</v>
      </c>
      <c r="I167" s="16" t="s">
        <v>111</v>
      </c>
      <c r="J167" s="16" t="s">
        <v>14</v>
      </c>
      <c r="K167" s="16" t="s">
        <v>100</v>
      </c>
      <c r="L167" s="16" t="s">
        <v>16</v>
      </c>
      <c r="M167" s="16" t="s">
        <v>33</v>
      </c>
      <c r="N167" s="16" t="s">
        <v>140</v>
      </c>
    </row>
    <row r="168" spans="1:14" x14ac:dyDescent="0.35">
      <c r="A168" s="16"/>
      <c r="B168" s="11">
        <v>14389157750</v>
      </c>
      <c r="C168" s="12" t="s">
        <v>14</v>
      </c>
      <c r="D168" s="13" t="s">
        <v>29</v>
      </c>
      <c r="E168" s="13" t="s">
        <v>260</v>
      </c>
      <c r="F168" s="13">
        <v>1</v>
      </c>
      <c r="G168" s="14">
        <v>65</v>
      </c>
      <c r="H168" s="15">
        <f t="shared" si="3"/>
        <v>65</v>
      </c>
      <c r="I168" s="16" t="s">
        <v>115</v>
      </c>
      <c r="J168" s="16" t="s">
        <v>14</v>
      </c>
      <c r="K168" s="16" t="s">
        <v>98</v>
      </c>
      <c r="L168" s="16"/>
      <c r="M168" s="16" t="s">
        <v>33</v>
      </c>
      <c r="N168" s="16"/>
    </row>
    <row r="169" spans="1:14" x14ac:dyDescent="0.35">
      <c r="A169" s="16"/>
      <c r="B169" s="11">
        <v>91203913754</v>
      </c>
      <c r="C169" s="12" t="s">
        <v>14</v>
      </c>
      <c r="D169" s="13" t="s">
        <v>29</v>
      </c>
      <c r="E169" s="13" t="s">
        <v>252</v>
      </c>
      <c r="F169" s="13">
        <v>3</v>
      </c>
      <c r="G169" s="14">
        <v>40</v>
      </c>
      <c r="H169" s="15">
        <f t="shared" si="3"/>
        <v>120</v>
      </c>
      <c r="I169" s="16" t="s">
        <v>102</v>
      </c>
      <c r="J169" s="16" t="s">
        <v>14</v>
      </c>
      <c r="K169" s="16" t="s">
        <v>96</v>
      </c>
      <c r="L169" s="16" t="s">
        <v>58</v>
      </c>
      <c r="M169" s="16" t="s">
        <v>33</v>
      </c>
      <c r="N169" s="16" t="s">
        <v>261</v>
      </c>
    </row>
    <row r="170" spans="1:14" x14ac:dyDescent="0.35">
      <c r="A170" s="16"/>
      <c r="B170" s="11">
        <v>91203949869</v>
      </c>
      <c r="C170" s="12" t="s">
        <v>14</v>
      </c>
      <c r="D170" s="13" t="s">
        <v>29</v>
      </c>
      <c r="E170" s="13" t="s">
        <v>252</v>
      </c>
      <c r="F170" s="13">
        <v>3</v>
      </c>
      <c r="G170" s="14">
        <v>40</v>
      </c>
      <c r="H170" s="15">
        <f t="shared" si="3"/>
        <v>120</v>
      </c>
      <c r="I170" s="16" t="s">
        <v>102</v>
      </c>
      <c r="J170" s="16" t="s">
        <v>14</v>
      </c>
      <c r="K170" s="16" t="s">
        <v>96</v>
      </c>
      <c r="L170" s="16" t="s">
        <v>52</v>
      </c>
      <c r="M170" s="16" t="s">
        <v>33</v>
      </c>
      <c r="N170" s="16" t="s">
        <v>188</v>
      </c>
    </row>
    <row r="171" spans="1:14" x14ac:dyDescent="0.35">
      <c r="A171" s="16"/>
      <c r="B171" s="11">
        <v>91204021915</v>
      </c>
      <c r="C171" s="12" t="s">
        <v>14</v>
      </c>
      <c r="D171" s="13" t="s">
        <v>29</v>
      </c>
      <c r="E171" s="13" t="s">
        <v>252</v>
      </c>
      <c r="F171" s="13">
        <v>3</v>
      </c>
      <c r="G171" s="14">
        <v>40</v>
      </c>
      <c r="H171" s="15">
        <f t="shared" si="3"/>
        <v>120</v>
      </c>
      <c r="I171" s="16" t="s">
        <v>102</v>
      </c>
      <c r="J171" s="16" t="s">
        <v>14</v>
      </c>
      <c r="K171" s="16" t="s">
        <v>96</v>
      </c>
      <c r="L171" s="16" t="s">
        <v>52</v>
      </c>
      <c r="M171" s="16" t="s">
        <v>33</v>
      </c>
      <c r="N171" s="16" t="s">
        <v>150</v>
      </c>
    </row>
    <row r="172" spans="1:14" x14ac:dyDescent="0.35">
      <c r="A172" s="16"/>
      <c r="B172" s="11">
        <v>882065578140</v>
      </c>
      <c r="C172" s="12" t="s">
        <v>14</v>
      </c>
      <c r="D172" s="13" t="s">
        <v>29</v>
      </c>
      <c r="E172" s="13" t="s">
        <v>262</v>
      </c>
      <c r="F172" s="13">
        <v>1</v>
      </c>
      <c r="G172" s="14">
        <v>40</v>
      </c>
      <c r="H172" s="15">
        <f t="shared" si="3"/>
        <v>40</v>
      </c>
      <c r="I172" s="16"/>
      <c r="J172" s="16" t="s">
        <v>14</v>
      </c>
      <c r="K172" s="16" t="s">
        <v>254</v>
      </c>
      <c r="L172" s="16"/>
      <c r="M172" s="16" t="s">
        <v>33</v>
      </c>
      <c r="N172" s="16" t="s">
        <v>263</v>
      </c>
    </row>
    <row r="173" spans="1:14" x14ac:dyDescent="0.35">
      <c r="A173" s="16"/>
      <c r="B173" s="11">
        <v>91203962004</v>
      </c>
      <c r="C173" s="12" t="s">
        <v>14</v>
      </c>
      <c r="D173" s="13" t="s">
        <v>29</v>
      </c>
      <c r="E173" s="13" t="s">
        <v>252</v>
      </c>
      <c r="F173" s="13">
        <v>2</v>
      </c>
      <c r="G173" s="14">
        <v>40</v>
      </c>
      <c r="H173" s="15">
        <f t="shared" si="3"/>
        <v>80</v>
      </c>
      <c r="I173" s="16" t="s">
        <v>102</v>
      </c>
      <c r="J173" s="16" t="s">
        <v>14</v>
      </c>
      <c r="K173" s="16" t="s">
        <v>96</v>
      </c>
      <c r="L173" s="16" t="s">
        <v>58</v>
      </c>
      <c r="M173" s="16" t="s">
        <v>33</v>
      </c>
      <c r="N173" s="16" t="s">
        <v>120</v>
      </c>
    </row>
    <row r="174" spans="1:14" x14ac:dyDescent="0.35">
      <c r="A174" s="16"/>
      <c r="B174" s="11">
        <v>888408983916</v>
      </c>
      <c r="C174" s="12" t="s">
        <v>14</v>
      </c>
      <c r="D174" s="13" t="s">
        <v>29</v>
      </c>
      <c r="E174" s="13" t="s">
        <v>264</v>
      </c>
      <c r="F174" s="13">
        <v>2</v>
      </c>
      <c r="G174" s="14">
        <v>40</v>
      </c>
      <c r="H174" s="15">
        <f t="shared" si="3"/>
        <v>80</v>
      </c>
      <c r="I174" s="16" t="s">
        <v>107</v>
      </c>
      <c r="J174" s="16" t="s">
        <v>14</v>
      </c>
      <c r="K174" s="16" t="s">
        <v>254</v>
      </c>
      <c r="L174" s="16"/>
      <c r="M174" s="16" t="s">
        <v>33</v>
      </c>
      <c r="N174" s="16"/>
    </row>
    <row r="175" spans="1:14" x14ac:dyDescent="0.35">
      <c r="A175" s="16"/>
      <c r="B175" s="11">
        <v>888408983923</v>
      </c>
      <c r="C175" s="12" t="s">
        <v>14</v>
      </c>
      <c r="D175" s="13" t="s">
        <v>29</v>
      </c>
      <c r="E175" s="13" t="s">
        <v>265</v>
      </c>
      <c r="F175" s="13">
        <v>2</v>
      </c>
      <c r="G175" s="14">
        <v>40</v>
      </c>
      <c r="H175" s="15">
        <f t="shared" si="3"/>
        <v>80</v>
      </c>
      <c r="I175" s="16" t="s">
        <v>107</v>
      </c>
      <c r="J175" s="16" t="s">
        <v>14</v>
      </c>
      <c r="K175" s="16" t="s">
        <v>254</v>
      </c>
      <c r="L175" s="16" t="s">
        <v>16</v>
      </c>
      <c r="M175" s="16" t="s">
        <v>33</v>
      </c>
      <c r="N175" s="16" t="s">
        <v>127</v>
      </c>
    </row>
    <row r="176" spans="1:14" x14ac:dyDescent="0.35">
      <c r="A176" s="16"/>
      <c r="B176" s="11">
        <v>883154266788</v>
      </c>
      <c r="C176" s="12" t="s">
        <v>14</v>
      </c>
      <c r="D176" s="13" t="s">
        <v>29</v>
      </c>
      <c r="E176" s="13" t="s">
        <v>266</v>
      </c>
      <c r="F176" s="13">
        <v>19</v>
      </c>
      <c r="G176" s="14">
        <v>40</v>
      </c>
      <c r="H176" s="15">
        <f t="shared" si="3"/>
        <v>760</v>
      </c>
      <c r="I176" s="16" t="s">
        <v>237</v>
      </c>
      <c r="J176" s="16" t="s">
        <v>14</v>
      </c>
      <c r="K176" s="16" t="s">
        <v>100</v>
      </c>
      <c r="L176" s="16" t="s">
        <v>39</v>
      </c>
      <c r="M176" s="16" t="s">
        <v>33</v>
      </c>
      <c r="N176" s="16" t="s">
        <v>267</v>
      </c>
    </row>
    <row r="177" spans="1:14" x14ac:dyDescent="0.35">
      <c r="A177" s="16"/>
      <c r="B177" s="11">
        <v>883154266542</v>
      </c>
      <c r="C177" s="12" t="s">
        <v>14</v>
      </c>
      <c r="D177" s="13" t="s">
        <v>29</v>
      </c>
      <c r="E177" s="13" t="s">
        <v>266</v>
      </c>
      <c r="F177" s="13">
        <v>16</v>
      </c>
      <c r="G177" s="14">
        <v>40</v>
      </c>
      <c r="H177" s="15">
        <f t="shared" si="3"/>
        <v>640</v>
      </c>
      <c r="I177" s="16" t="s">
        <v>237</v>
      </c>
      <c r="J177" s="16" t="s">
        <v>14</v>
      </c>
      <c r="K177" s="16" t="s">
        <v>100</v>
      </c>
      <c r="L177" s="16" t="s">
        <v>16</v>
      </c>
      <c r="M177" s="16" t="s">
        <v>33</v>
      </c>
      <c r="N177" s="16" t="s">
        <v>18</v>
      </c>
    </row>
    <row r="178" spans="1:14" x14ac:dyDescent="0.35">
      <c r="A178" s="16"/>
      <c r="B178" s="11">
        <v>883154266771</v>
      </c>
      <c r="C178" s="12" t="s">
        <v>14</v>
      </c>
      <c r="D178" s="13" t="s">
        <v>29</v>
      </c>
      <c r="E178" s="13" t="s">
        <v>266</v>
      </c>
      <c r="F178" s="13">
        <v>9</v>
      </c>
      <c r="G178" s="14">
        <v>40</v>
      </c>
      <c r="H178" s="15">
        <f t="shared" si="3"/>
        <v>360</v>
      </c>
      <c r="I178" s="16" t="s">
        <v>237</v>
      </c>
      <c r="J178" s="16" t="s">
        <v>14</v>
      </c>
      <c r="K178" s="16" t="s">
        <v>100</v>
      </c>
      <c r="L178" s="16" t="s">
        <v>42</v>
      </c>
      <c r="M178" s="16" t="s">
        <v>33</v>
      </c>
      <c r="N178" s="16" t="s">
        <v>267</v>
      </c>
    </row>
    <row r="179" spans="1:14" x14ac:dyDescent="0.35">
      <c r="A179" s="16"/>
      <c r="B179" s="11">
        <v>883154266795</v>
      </c>
      <c r="C179" s="12" t="s">
        <v>14</v>
      </c>
      <c r="D179" s="13" t="s">
        <v>29</v>
      </c>
      <c r="E179" s="13" t="s">
        <v>266</v>
      </c>
      <c r="F179" s="13">
        <v>9</v>
      </c>
      <c r="G179" s="14">
        <v>40</v>
      </c>
      <c r="H179" s="15">
        <f t="shared" si="3"/>
        <v>360</v>
      </c>
      <c r="I179" s="16" t="s">
        <v>237</v>
      </c>
      <c r="J179" s="16" t="s">
        <v>14</v>
      </c>
      <c r="K179" s="16" t="s">
        <v>100</v>
      </c>
      <c r="L179" s="16" t="s">
        <v>52</v>
      </c>
      <c r="M179" s="16" t="s">
        <v>33</v>
      </c>
      <c r="N179" s="16" t="s">
        <v>267</v>
      </c>
    </row>
    <row r="180" spans="1:14" x14ac:dyDescent="0.35">
      <c r="A180" s="16"/>
      <c r="B180" s="11">
        <v>882278595866</v>
      </c>
      <c r="C180" s="12" t="s">
        <v>14</v>
      </c>
      <c r="D180" s="13" t="s">
        <v>29</v>
      </c>
      <c r="E180" s="13" t="s">
        <v>266</v>
      </c>
      <c r="F180" s="13">
        <v>8</v>
      </c>
      <c r="G180" s="14">
        <v>40</v>
      </c>
      <c r="H180" s="15">
        <f t="shared" si="3"/>
        <v>320</v>
      </c>
      <c r="I180" s="16" t="s">
        <v>237</v>
      </c>
      <c r="J180" s="16" t="s">
        <v>14</v>
      </c>
      <c r="K180" s="16" t="s">
        <v>100</v>
      </c>
      <c r="L180" s="16" t="s">
        <v>157</v>
      </c>
      <c r="M180" s="16" t="s">
        <v>33</v>
      </c>
      <c r="N180" s="16" t="s">
        <v>35</v>
      </c>
    </row>
    <row r="181" spans="1:14" x14ac:dyDescent="0.35">
      <c r="A181" s="16"/>
      <c r="B181" s="11">
        <v>883154266559</v>
      </c>
      <c r="C181" s="12" t="s">
        <v>14</v>
      </c>
      <c r="D181" s="13" t="s">
        <v>29</v>
      </c>
      <c r="E181" s="13" t="s">
        <v>266</v>
      </c>
      <c r="F181" s="13">
        <v>7</v>
      </c>
      <c r="G181" s="14">
        <v>40</v>
      </c>
      <c r="H181" s="15">
        <f t="shared" si="3"/>
        <v>280</v>
      </c>
      <c r="I181" s="16" t="s">
        <v>237</v>
      </c>
      <c r="J181" s="16" t="s">
        <v>14</v>
      </c>
      <c r="K181" s="16" t="s">
        <v>100</v>
      </c>
      <c r="L181" s="16" t="s">
        <v>116</v>
      </c>
      <c r="M181" s="16" t="s">
        <v>33</v>
      </c>
      <c r="N181" s="16" t="s">
        <v>44</v>
      </c>
    </row>
    <row r="182" spans="1:14" x14ac:dyDescent="0.35">
      <c r="A182" s="16"/>
      <c r="B182" s="11">
        <v>883154266535</v>
      </c>
      <c r="C182" s="12" t="s">
        <v>14</v>
      </c>
      <c r="D182" s="13" t="s">
        <v>29</v>
      </c>
      <c r="E182" s="13" t="s">
        <v>266</v>
      </c>
      <c r="F182" s="13">
        <v>5</v>
      </c>
      <c r="G182" s="14">
        <v>40</v>
      </c>
      <c r="H182" s="15">
        <f t="shared" si="3"/>
        <v>200</v>
      </c>
      <c r="I182" s="16" t="s">
        <v>237</v>
      </c>
      <c r="J182" s="16" t="s">
        <v>14</v>
      </c>
      <c r="K182" s="16" t="s">
        <v>100</v>
      </c>
      <c r="L182" s="16" t="s">
        <v>42</v>
      </c>
      <c r="M182" s="16" t="s">
        <v>33</v>
      </c>
      <c r="N182" s="16" t="s">
        <v>44</v>
      </c>
    </row>
    <row r="183" spans="1:14" x14ac:dyDescent="0.35">
      <c r="A183" s="16"/>
      <c r="B183" s="11">
        <v>883154266764</v>
      </c>
      <c r="C183" s="12" t="s">
        <v>14</v>
      </c>
      <c r="D183" s="13" t="s">
        <v>29</v>
      </c>
      <c r="E183" s="13" t="s">
        <v>266</v>
      </c>
      <c r="F183" s="13">
        <v>4</v>
      </c>
      <c r="G183" s="14">
        <v>40</v>
      </c>
      <c r="H183" s="15">
        <f t="shared" si="3"/>
        <v>160</v>
      </c>
      <c r="I183" s="16" t="s">
        <v>237</v>
      </c>
      <c r="J183" s="16" t="s">
        <v>14</v>
      </c>
      <c r="K183" s="16" t="s">
        <v>100</v>
      </c>
      <c r="L183" s="16" t="s">
        <v>58</v>
      </c>
      <c r="M183" s="16" t="s">
        <v>33</v>
      </c>
      <c r="N183" s="16" t="s">
        <v>267</v>
      </c>
    </row>
    <row r="184" spans="1:14" x14ac:dyDescent="0.35">
      <c r="A184" s="16"/>
      <c r="B184" s="11">
        <v>883154266801</v>
      </c>
      <c r="C184" s="12" t="s">
        <v>14</v>
      </c>
      <c r="D184" s="13" t="s">
        <v>29</v>
      </c>
      <c r="E184" s="13" t="s">
        <v>266</v>
      </c>
      <c r="F184" s="13">
        <v>4</v>
      </c>
      <c r="G184" s="14">
        <v>40</v>
      </c>
      <c r="H184" s="15">
        <f t="shared" si="3"/>
        <v>160</v>
      </c>
      <c r="I184" s="16" t="s">
        <v>237</v>
      </c>
      <c r="J184" s="16" t="s">
        <v>14</v>
      </c>
      <c r="K184" s="16" t="s">
        <v>100</v>
      </c>
      <c r="L184" s="16" t="s">
        <v>103</v>
      </c>
      <c r="M184" s="16" t="s">
        <v>33</v>
      </c>
      <c r="N184" s="16" t="s">
        <v>267</v>
      </c>
    </row>
    <row r="185" spans="1:14" x14ac:dyDescent="0.35">
      <c r="A185" s="16"/>
      <c r="B185" s="11">
        <v>883154266566</v>
      </c>
      <c r="C185" s="12" t="s">
        <v>14</v>
      </c>
      <c r="D185" s="13" t="s">
        <v>29</v>
      </c>
      <c r="E185" s="13" t="s">
        <v>266</v>
      </c>
      <c r="F185" s="13">
        <v>4</v>
      </c>
      <c r="G185" s="14">
        <v>40</v>
      </c>
      <c r="H185" s="15">
        <f t="shared" si="3"/>
        <v>160</v>
      </c>
      <c r="I185" s="16" t="s">
        <v>237</v>
      </c>
      <c r="J185" s="16" t="s">
        <v>14</v>
      </c>
      <c r="K185" s="16" t="s">
        <v>100</v>
      </c>
      <c r="L185" s="16" t="s">
        <v>124</v>
      </c>
      <c r="M185" s="16" t="s">
        <v>33</v>
      </c>
      <c r="N185" s="16" t="s">
        <v>44</v>
      </c>
    </row>
    <row r="186" spans="1:14" x14ac:dyDescent="0.35">
      <c r="A186" s="16"/>
      <c r="B186" s="11">
        <v>883154266320</v>
      </c>
      <c r="C186" s="12" t="s">
        <v>14</v>
      </c>
      <c r="D186" s="13" t="s">
        <v>29</v>
      </c>
      <c r="E186" s="13" t="s">
        <v>266</v>
      </c>
      <c r="F186" s="13">
        <v>4</v>
      </c>
      <c r="G186" s="14">
        <v>40</v>
      </c>
      <c r="H186" s="15">
        <f t="shared" si="3"/>
        <v>160</v>
      </c>
      <c r="I186" s="16" t="s">
        <v>237</v>
      </c>
      <c r="J186" s="16" t="s">
        <v>14</v>
      </c>
      <c r="K186" s="16" t="s">
        <v>100</v>
      </c>
      <c r="L186" s="16" t="s">
        <v>124</v>
      </c>
      <c r="M186" s="16" t="s">
        <v>33</v>
      </c>
      <c r="N186" s="16" t="s">
        <v>35</v>
      </c>
    </row>
    <row r="187" spans="1:14" x14ac:dyDescent="0.35">
      <c r="A187" s="16"/>
      <c r="B187" s="11">
        <v>91203966378</v>
      </c>
      <c r="C187" s="12" t="s">
        <v>14</v>
      </c>
      <c r="D187" s="13" t="s">
        <v>29</v>
      </c>
      <c r="E187" s="13" t="s">
        <v>252</v>
      </c>
      <c r="F187" s="13">
        <v>2</v>
      </c>
      <c r="G187" s="14">
        <v>40</v>
      </c>
      <c r="H187" s="15">
        <f t="shared" si="3"/>
        <v>80</v>
      </c>
      <c r="I187" s="16" t="s">
        <v>102</v>
      </c>
      <c r="J187" s="16" t="s">
        <v>14</v>
      </c>
      <c r="K187" s="16" t="s">
        <v>96</v>
      </c>
      <c r="L187" s="16" t="s">
        <v>103</v>
      </c>
      <c r="M187" s="16" t="s">
        <v>33</v>
      </c>
      <c r="N187" s="16" t="s">
        <v>120</v>
      </c>
    </row>
    <row r="188" spans="1:14" x14ac:dyDescent="0.35">
      <c r="A188" s="16"/>
      <c r="B188" s="11">
        <v>91203915963</v>
      </c>
      <c r="C188" s="12" t="s">
        <v>14</v>
      </c>
      <c r="D188" s="13" t="s">
        <v>29</v>
      </c>
      <c r="E188" s="13" t="s">
        <v>252</v>
      </c>
      <c r="F188" s="13">
        <v>2</v>
      </c>
      <c r="G188" s="14">
        <v>40</v>
      </c>
      <c r="H188" s="15">
        <f t="shared" si="3"/>
        <v>80</v>
      </c>
      <c r="I188" s="16" t="s">
        <v>102</v>
      </c>
      <c r="J188" s="16" t="s">
        <v>14</v>
      </c>
      <c r="K188" s="16" t="s">
        <v>96</v>
      </c>
      <c r="L188" s="16" t="s">
        <v>42</v>
      </c>
      <c r="M188" s="16" t="s">
        <v>33</v>
      </c>
      <c r="N188" s="16" t="s">
        <v>261</v>
      </c>
    </row>
    <row r="189" spans="1:14" x14ac:dyDescent="0.35">
      <c r="A189" s="16"/>
      <c r="B189" s="11">
        <v>91204028051</v>
      </c>
      <c r="C189" s="12" t="s">
        <v>14</v>
      </c>
      <c r="D189" s="13" t="s">
        <v>29</v>
      </c>
      <c r="E189" s="13" t="s">
        <v>252</v>
      </c>
      <c r="F189" s="13">
        <v>2</v>
      </c>
      <c r="G189" s="14">
        <v>40</v>
      </c>
      <c r="H189" s="15">
        <f t="shared" si="3"/>
        <v>80</v>
      </c>
      <c r="I189" s="16" t="s">
        <v>102</v>
      </c>
      <c r="J189" s="16" t="s">
        <v>14</v>
      </c>
      <c r="K189" s="16" t="s">
        <v>96</v>
      </c>
      <c r="L189" s="16" t="s">
        <v>52</v>
      </c>
      <c r="M189" s="16" t="s">
        <v>33</v>
      </c>
      <c r="N189" s="16" t="s">
        <v>268</v>
      </c>
    </row>
    <row r="190" spans="1:14" x14ac:dyDescent="0.35">
      <c r="A190" s="16"/>
      <c r="B190" s="11">
        <v>883154500769</v>
      </c>
      <c r="C190" s="12" t="s">
        <v>14</v>
      </c>
      <c r="D190" s="13" t="s">
        <v>29</v>
      </c>
      <c r="E190" s="13" t="s">
        <v>252</v>
      </c>
      <c r="F190" s="13">
        <v>1</v>
      </c>
      <c r="G190" s="14">
        <v>40</v>
      </c>
      <c r="H190" s="15">
        <f t="shared" si="3"/>
        <v>40</v>
      </c>
      <c r="I190" s="16" t="s">
        <v>102</v>
      </c>
      <c r="J190" s="16" t="s">
        <v>14</v>
      </c>
      <c r="K190" s="16" t="s">
        <v>96</v>
      </c>
      <c r="L190" s="16" t="s">
        <v>269</v>
      </c>
      <c r="M190" s="16" t="s">
        <v>33</v>
      </c>
      <c r="N190" s="16" t="s">
        <v>105</v>
      </c>
    </row>
    <row r="191" spans="1:14" x14ac:dyDescent="0.35">
      <c r="A191" s="16"/>
      <c r="B191" s="11">
        <v>91203949876</v>
      </c>
      <c r="C191" s="12" t="s">
        <v>14</v>
      </c>
      <c r="D191" s="13" t="s">
        <v>29</v>
      </c>
      <c r="E191" s="13" t="s">
        <v>252</v>
      </c>
      <c r="F191" s="13">
        <v>1</v>
      </c>
      <c r="G191" s="14">
        <v>40</v>
      </c>
      <c r="H191" s="15">
        <f t="shared" si="3"/>
        <v>40</v>
      </c>
      <c r="I191" s="16" t="s">
        <v>102</v>
      </c>
      <c r="J191" s="16" t="s">
        <v>14</v>
      </c>
      <c r="K191" s="16" t="s">
        <v>96</v>
      </c>
      <c r="L191" s="16" t="s">
        <v>103</v>
      </c>
      <c r="M191" s="16" t="s">
        <v>33</v>
      </c>
      <c r="N191" s="16" t="s">
        <v>188</v>
      </c>
    </row>
    <row r="192" spans="1:14" x14ac:dyDescent="0.35">
      <c r="A192" s="16"/>
      <c r="B192" s="11">
        <v>91204021922</v>
      </c>
      <c r="C192" s="12" t="s">
        <v>14</v>
      </c>
      <c r="D192" s="13" t="s">
        <v>29</v>
      </c>
      <c r="E192" s="13" t="s">
        <v>252</v>
      </c>
      <c r="F192" s="13">
        <v>1</v>
      </c>
      <c r="G192" s="14">
        <v>40</v>
      </c>
      <c r="H192" s="15">
        <f t="shared" si="3"/>
        <v>40</v>
      </c>
      <c r="I192" s="16" t="s">
        <v>102</v>
      </c>
      <c r="J192" s="16" t="s">
        <v>14</v>
      </c>
      <c r="K192" s="16" t="s">
        <v>96</v>
      </c>
      <c r="L192" s="16" t="s">
        <v>103</v>
      </c>
      <c r="M192" s="16" t="s">
        <v>33</v>
      </c>
      <c r="N192" s="16" t="s">
        <v>150</v>
      </c>
    </row>
    <row r="193" spans="1:14" x14ac:dyDescent="0.35">
      <c r="A193" s="16"/>
      <c r="B193" s="11">
        <v>91203917066</v>
      </c>
      <c r="C193" s="12" t="s">
        <v>14</v>
      </c>
      <c r="D193" s="13" t="s">
        <v>29</v>
      </c>
      <c r="E193" s="13" t="s">
        <v>252</v>
      </c>
      <c r="F193" s="13">
        <v>1</v>
      </c>
      <c r="G193" s="14">
        <v>40</v>
      </c>
      <c r="H193" s="15">
        <f t="shared" si="3"/>
        <v>40</v>
      </c>
      <c r="I193" s="16" t="s">
        <v>102</v>
      </c>
      <c r="J193" s="16" t="s">
        <v>14</v>
      </c>
      <c r="K193" s="16" t="s">
        <v>96</v>
      </c>
      <c r="L193" s="16" t="s">
        <v>52</v>
      </c>
      <c r="M193" s="16" t="s">
        <v>33</v>
      </c>
      <c r="N193" s="16" t="s">
        <v>261</v>
      </c>
    </row>
    <row r="194" spans="1:14" x14ac:dyDescent="0.35">
      <c r="A194" s="16"/>
      <c r="B194" s="11">
        <v>91204028044</v>
      </c>
      <c r="C194" s="12" t="s">
        <v>14</v>
      </c>
      <c r="D194" s="13" t="s">
        <v>29</v>
      </c>
      <c r="E194" s="13" t="s">
        <v>252</v>
      </c>
      <c r="F194" s="13">
        <v>1</v>
      </c>
      <c r="G194" s="14">
        <v>40</v>
      </c>
      <c r="H194" s="15">
        <f t="shared" si="3"/>
        <v>40</v>
      </c>
      <c r="I194" s="16" t="s">
        <v>102</v>
      </c>
      <c r="J194" s="16" t="s">
        <v>14</v>
      </c>
      <c r="K194" s="16" t="s">
        <v>96</v>
      </c>
      <c r="L194" s="16" t="s">
        <v>39</v>
      </c>
      <c r="M194" s="16" t="s">
        <v>33</v>
      </c>
      <c r="N194" s="16" t="s">
        <v>268</v>
      </c>
    </row>
    <row r="195" spans="1:14" x14ac:dyDescent="0.35">
      <c r="A195" s="16"/>
      <c r="B195" s="11">
        <v>91204028716</v>
      </c>
      <c r="C195" s="12" t="s">
        <v>14</v>
      </c>
      <c r="D195" s="13" t="s">
        <v>29</v>
      </c>
      <c r="E195" s="13" t="s">
        <v>252</v>
      </c>
      <c r="F195" s="13">
        <v>1</v>
      </c>
      <c r="G195" s="14">
        <v>40</v>
      </c>
      <c r="H195" s="15">
        <f t="shared" si="3"/>
        <v>40</v>
      </c>
      <c r="I195" s="16" t="s">
        <v>102</v>
      </c>
      <c r="J195" s="16" t="s">
        <v>14</v>
      </c>
      <c r="K195" s="16" t="s">
        <v>96</v>
      </c>
      <c r="L195" s="16" t="s">
        <v>52</v>
      </c>
      <c r="M195" s="16" t="s">
        <v>33</v>
      </c>
      <c r="N195" s="16" t="s">
        <v>268</v>
      </c>
    </row>
    <row r="196" spans="1:14" x14ac:dyDescent="0.35">
      <c r="A196" s="16"/>
      <c r="B196" s="11">
        <v>883154500585</v>
      </c>
      <c r="C196" s="12" t="s">
        <v>14</v>
      </c>
      <c r="D196" s="13" t="s">
        <v>29</v>
      </c>
      <c r="E196" s="13" t="s">
        <v>270</v>
      </c>
      <c r="F196" s="13">
        <v>1</v>
      </c>
      <c r="G196" s="14">
        <v>40</v>
      </c>
      <c r="H196" s="15">
        <f t="shared" si="3"/>
        <v>40</v>
      </c>
      <c r="I196" s="16" t="s">
        <v>102</v>
      </c>
      <c r="J196" s="16" t="s">
        <v>14</v>
      </c>
      <c r="K196" s="16" t="s">
        <v>96</v>
      </c>
      <c r="L196" s="16" t="s">
        <v>17</v>
      </c>
      <c r="M196" s="16" t="s">
        <v>33</v>
      </c>
      <c r="N196" s="16" t="s">
        <v>127</v>
      </c>
    </row>
    <row r="197" spans="1:14" x14ac:dyDescent="0.35">
      <c r="A197" s="16"/>
      <c r="B197" s="11">
        <v>884776490735</v>
      </c>
      <c r="C197" s="12" t="s">
        <v>14</v>
      </c>
      <c r="D197" s="13" t="s">
        <v>29</v>
      </c>
      <c r="E197" s="13" t="s">
        <v>271</v>
      </c>
      <c r="F197" s="13">
        <v>4</v>
      </c>
      <c r="G197" s="14">
        <v>45</v>
      </c>
      <c r="H197" s="15">
        <f t="shared" si="3"/>
        <v>180</v>
      </c>
      <c r="I197" s="16" t="s">
        <v>115</v>
      </c>
      <c r="J197" s="16" t="s">
        <v>14</v>
      </c>
      <c r="K197" s="16" t="s">
        <v>96</v>
      </c>
      <c r="L197" s="16" t="s">
        <v>16</v>
      </c>
      <c r="M197" s="16" t="s">
        <v>33</v>
      </c>
      <c r="N197" s="16" t="s">
        <v>226</v>
      </c>
    </row>
    <row r="198" spans="1:14" x14ac:dyDescent="0.35">
      <c r="A198" s="16"/>
      <c r="B198" s="11">
        <v>884776492890</v>
      </c>
      <c r="C198" s="12" t="s">
        <v>14</v>
      </c>
      <c r="D198" s="13" t="s">
        <v>29</v>
      </c>
      <c r="E198" s="13" t="s">
        <v>272</v>
      </c>
      <c r="F198" s="13">
        <v>2</v>
      </c>
      <c r="G198" s="14">
        <v>45</v>
      </c>
      <c r="H198" s="15">
        <f t="shared" si="3"/>
        <v>90</v>
      </c>
      <c r="I198" s="16" t="s">
        <v>115</v>
      </c>
      <c r="J198" s="16" t="s">
        <v>14</v>
      </c>
      <c r="K198" s="16" t="s">
        <v>96</v>
      </c>
      <c r="L198" s="16" t="s">
        <v>157</v>
      </c>
      <c r="M198" s="16" t="s">
        <v>33</v>
      </c>
      <c r="N198" s="16" t="s">
        <v>71</v>
      </c>
    </row>
    <row r="199" spans="1:14" x14ac:dyDescent="0.35">
      <c r="A199" s="16"/>
      <c r="B199" s="11">
        <v>884776490711</v>
      </c>
      <c r="C199" s="12" t="s">
        <v>14</v>
      </c>
      <c r="D199" s="13" t="s">
        <v>29</v>
      </c>
      <c r="E199" s="13" t="s">
        <v>273</v>
      </c>
      <c r="F199" s="13">
        <v>2</v>
      </c>
      <c r="G199" s="14">
        <v>45</v>
      </c>
      <c r="H199" s="15">
        <f t="shared" si="3"/>
        <v>90</v>
      </c>
      <c r="I199" s="16" t="s">
        <v>115</v>
      </c>
      <c r="J199" s="16" t="s">
        <v>14</v>
      </c>
      <c r="K199" s="16" t="s">
        <v>96</v>
      </c>
      <c r="L199" s="16" t="s">
        <v>17</v>
      </c>
      <c r="M199" s="16" t="s">
        <v>33</v>
      </c>
      <c r="N199" s="16" t="s">
        <v>226</v>
      </c>
    </row>
    <row r="200" spans="1:14" x14ac:dyDescent="0.35">
      <c r="A200" s="16"/>
      <c r="B200" s="11">
        <v>884776492883</v>
      </c>
      <c r="C200" s="12" t="s">
        <v>14</v>
      </c>
      <c r="D200" s="13" t="s">
        <v>29</v>
      </c>
      <c r="E200" s="13" t="s">
        <v>274</v>
      </c>
      <c r="F200" s="13">
        <v>2</v>
      </c>
      <c r="G200" s="14">
        <v>45</v>
      </c>
      <c r="H200" s="15">
        <f t="shared" si="3"/>
        <v>90</v>
      </c>
      <c r="I200" s="16" t="s">
        <v>115</v>
      </c>
      <c r="J200" s="16" t="s">
        <v>14</v>
      </c>
      <c r="K200" s="16" t="s">
        <v>96</v>
      </c>
      <c r="L200" s="16" t="s">
        <v>17</v>
      </c>
      <c r="M200" s="16" t="s">
        <v>33</v>
      </c>
      <c r="N200" s="16" t="s">
        <v>71</v>
      </c>
    </row>
    <row r="201" spans="1:14" x14ac:dyDescent="0.35">
      <c r="A201" s="16"/>
      <c r="B201" s="11">
        <v>884776492913</v>
      </c>
      <c r="C201" s="12" t="s">
        <v>14</v>
      </c>
      <c r="D201" s="13" t="s">
        <v>29</v>
      </c>
      <c r="E201" s="13" t="s">
        <v>275</v>
      </c>
      <c r="F201" s="13">
        <v>4</v>
      </c>
      <c r="G201" s="14">
        <v>45</v>
      </c>
      <c r="H201" s="15">
        <f t="shared" si="3"/>
        <v>180</v>
      </c>
      <c r="I201" s="16" t="s">
        <v>115</v>
      </c>
      <c r="J201" s="16" t="s">
        <v>14</v>
      </c>
      <c r="K201" s="16" t="s">
        <v>96</v>
      </c>
      <c r="L201" s="16" t="s">
        <v>116</v>
      </c>
      <c r="M201" s="16" t="s">
        <v>33</v>
      </c>
      <c r="N201" s="16" t="s">
        <v>71</v>
      </c>
    </row>
    <row r="202" spans="1:14" x14ac:dyDescent="0.35">
      <c r="A202" s="16"/>
      <c r="B202" s="11">
        <v>884776490612</v>
      </c>
      <c r="C202" s="12" t="s">
        <v>14</v>
      </c>
      <c r="D202" s="13" t="s">
        <v>29</v>
      </c>
      <c r="E202" s="13" t="s">
        <v>276</v>
      </c>
      <c r="F202" s="13">
        <v>2</v>
      </c>
      <c r="G202" s="14">
        <v>45</v>
      </c>
      <c r="H202" s="15">
        <f t="shared" si="3"/>
        <v>90</v>
      </c>
      <c r="I202" s="16" t="s">
        <v>115</v>
      </c>
      <c r="J202" s="16" t="s">
        <v>14</v>
      </c>
      <c r="K202" s="16" t="s">
        <v>96</v>
      </c>
      <c r="L202" s="16" t="s">
        <v>124</v>
      </c>
      <c r="M202" s="16" t="s">
        <v>33</v>
      </c>
      <c r="N202" s="16" t="s">
        <v>277</v>
      </c>
    </row>
    <row r="203" spans="1:14" x14ac:dyDescent="0.35">
      <c r="A203" s="16"/>
      <c r="B203" s="11">
        <v>883154266528</v>
      </c>
      <c r="C203" s="12" t="s">
        <v>14</v>
      </c>
      <c r="D203" s="13" t="s">
        <v>29</v>
      </c>
      <c r="E203" s="13" t="s">
        <v>266</v>
      </c>
      <c r="F203" s="13">
        <v>3</v>
      </c>
      <c r="G203" s="14">
        <v>40</v>
      </c>
      <c r="H203" s="15">
        <f t="shared" si="3"/>
        <v>120</v>
      </c>
      <c r="I203" s="16" t="s">
        <v>237</v>
      </c>
      <c r="J203" s="16" t="s">
        <v>14</v>
      </c>
      <c r="K203" s="16" t="s">
        <v>100</v>
      </c>
      <c r="L203" s="16" t="s">
        <v>58</v>
      </c>
      <c r="M203" s="16" t="s">
        <v>33</v>
      </c>
      <c r="N203" s="16" t="s">
        <v>44</v>
      </c>
    </row>
    <row r="204" spans="1:14" x14ac:dyDescent="0.35">
      <c r="A204" s="16"/>
      <c r="B204" s="11">
        <v>883154266207</v>
      </c>
      <c r="C204" s="12" t="s">
        <v>14</v>
      </c>
      <c r="D204" s="13" t="s">
        <v>29</v>
      </c>
      <c r="E204" s="13" t="s">
        <v>266</v>
      </c>
      <c r="F204" s="13">
        <v>1</v>
      </c>
      <c r="G204" s="14">
        <v>40</v>
      </c>
      <c r="H204" s="15">
        <f t="shared" si="3"/>
        <v>40</v>
      </c>
      <c r="I204" s="16" t="s">
        <v>237</v>
      </c>
      <c r="J204" s="16" t="s">
        <v>14</v>
      </c>
      <c r="K204" s="16" t="s">
        <v>100</v>
      </c>
      <c r="L204" s="16" t="s">
        <v>124</v>
      </c>
      <c r="M204" s="16" t="s">
        <v>33</v>
      </c>
      <c r="N204" s="16" t="s">
        <v>62</v>
      </c>
    </row>
    <row r="205" spans="1:14" x14ac:dyDescent="0.35">
      <c r="A205" s="16"/>
      <c r="B205" s="11">
        <v>883154640724</v>
      </c>
      <c r="C205" s="12" t="s">
        <v>14</v>
      </c>
      <c r="D205" s="13" t="s">
        <v>29</v>
      </c>
      <c r="E205" s="13" t="s">
        <v>278</v>
      </c>
      <c r="F205" s="13">
        <v>5</v>
      </c>
      <c r="G205" s="14">
        <v>40</v>
      </c>
      <c r="H205" s="15">
        <f t="shared" si="3"/>
        <v>200</v>
      </c>
      <c r="I205" s="16" t="s">
        <v>111</v>
      </c>
      <c r="J205" s="16" t="s">
        <v>14</v>
      </c>
      <c r="K205" s="16" t="s">
        <v>100</v>
      </c>
      <c r="L205" s="16" t="s">
        <v>157</v>
      </c>
      <c r="M205" s="16" t="s">
        <v>33</v>
      </c>
      <c r="N205" s="16" t="s">
        <v>44</v>
      </c>
    </row>
    <row r="206" spans="1:14" x14ac:dyDescent="0.35">
      <c r="A206" s="16"/>
      <c r="B206" s="11">
        <v>886737251980</v>
      </c>
      <c r="C206" s="12" t="s">
        <v>14</v>
      </c>
      <c r="D206" s="13" t="s">
        <v>29</v>
      </c>
      <c r="E206" s="13" t="s">
        <v>279</v>
      </c>
      <c r="F206" s="13">
        <v>58</v>
      </c>
      <c r="G206" s="14">
        <v>40</v>
      </c>
      <c r="H206" s="15">
        <f t="shared" si="3"/>
        <v>2320</v>
      </c>
      <c r="I206" s="16" t="s">
        <v>111</v>
      </c>
      <c r="J206" s="16" t="s">
        <v>14</v>
      </c>
      <c r="K206" s="16" t="s">
        <v>100</v>
      </c>
      <c r="L206" s="16" t="s">
        <v>39</v>
      </c>
      <c r="M206" s="16" t="s">
        <v>33</v>
      </c>
      <c r="N206" s="16" t="s">
        <v>155</v>
      </c>
    </row>
    <row r="207" spans="1:14" x14ac:dyDescent="0.35">
      <c r="A207" s="16"/>
      <c r="B207" s="11">
        <v>886737251997</v>
      </c>
      <c r="C207" s="12" t="s">
        <v>14</v>
      </c>
      <c r="D207" s="13" t="s">
        <v>29</v>
      </c>
      <c r="E207" s="13" t="s">
        <v>279</v>
      </c>
      <c r="F207" s="13">
        <v>27</v>
      </c>
      <c r="G207" s="14">
        <v>40</v>
      </c>
      <c r="H207" s="15">
        <f t="shared" si="3"/>
        <v>1080</v>
      </c>
      <c r="I207" s="16" t="s">
        <v>111</v>
      </c>
      <c r="J207" s="16" t="s">
        <v>14</v>
      </c>
      <c r="K207" s="16" t="s">
        <v>100</v>
      </c>
      <c r="L207" s="16" t="s">
        <v>52</v>
      </c>
      <c r="M207" s="16" t="s">
        <v>33</v>
      </c>
      <c r="N207" s="16" t="s">
        <v>155</v>
      </c>
    </row>
    <row r="208" spans="1:14" x14ac:dyDescent="0.35">
      <c r="A208" s="16"/>
      <c r="B208" s="11">
        <v>886699401676</v>
      </c>
      <c r="C208" s="12" t="s">
        <v>14</v>
      </c>
      <c r="D208" s="13" t="s">
        <v>29</v>
      </c>
      <c r="E208" s="13" t="s">
        <v>280</v>
      </c>
      <c r="F208" s="13">
        <v>4</v>
      </c>
      <c r="G208" s="14">
        <v>40</v>
      </c>
      <c r="H208" s="15">
        <f t="shared" si="3"/>
        <v>160</v>
      </c>
      <c r="I208" s="16" t="s">
        <v>111</v>
      </c>
      <c r="J208" s="16" t="s">
        <v>14</v>
      </c>
      <c r="K208" s="16" t="s">
        <v>100</v>
      </c>
      <c r="L208" s="16" t="s">
        <v>39</v>
      </c>
      <c r="M208" s="16" t="s">
        <v>33</v>
      </c>
      <c r="N208" s="16" t="s">
        <v>155</v>
      </c>
    </row>
    <row r="209" spans="1:14" x14ac:dyDescent="0.35">
      <c r="A209" s="16"/>
      <c r="B209" s="11">
        <v>886699401492</v>
      </c>
      <c r="C209" s="12" t="s">
        <v>14</v>
      </c>
      <c r="D209" s="13" t="s">
        <v>29</v>
      </c>
      <c r="E209" s="13" t="s">
        <v>281</v>
      </c>
      <c r="F209" s="13">
        <v>8</v>
      </c>
      <c r="G209" s="14">
        <v>40</v>
      </c>
      <c r="H209" s="15">
        <f t="shared" si="3"/>
        <v>320</v>
      </c>
      <c r="I209" s="16" t="s">
        <v>111</v>
      </c>
      <c r="J209" s="16" t="s">
        <v>14</v>
      </c>
      <c r="K209" s="16" t="s">
        <v>100</v>
      </c>
      <c r="L209" s="16" t="s">
        <v>124</v>
      </c>
      <c r="M209" s="16" t="s">
        <v>33</v>
      </c>
      <c r="N209" s="16" t="s">
        <v>282</v>
      </c>
    </row>
    <row r="210" spans="1:14" x14ac:dyDescent="0.35">
      <c r="A210" s="16"/>
      <c r="B210" s="11">
        <v>886737251782</v>
      </c>
      <c r="C210" s="12" t="s">
        <v>14</v>
      </c>
      <c r="D210" s="13" t="s">
        <v>29</v>
      </c>
      <c r="E210" s="13" t="s">
        <v>283</v>
      </c>
      <c r="F210" s="13">
        <v>2</v>
      </c>
      <c r="G210" s="14">
        <v>40</v>
      </c>
      <c r="H210" s="15">
        <f t="shared" si="3"/>
        <v>80</v>
      </c>
      <c r="I210" s="16" t="s">
        <v>111</v>
      </c>
      <c r="J210" s="16" t="s">
        <v>14</v>
      </c>
      <c r="K210" s="16" t="s">
        <v>100</v>
      </c>
      <c r="L210" s="16" t="s">
        <v>16</v>
      </c>
      <c r="M210" s="16" t="s">
        <v>33</v>
      </c>
      <c r="N210" s="16"/>
    </row>
    <row r="211" spans="1:14" x14ac:dyDescent="0.35">
      <c r="A211" s="16"/>
      <c r="B211" s="11">
        <v>885177392772</v>
      </c>
      <c r="C211" s="12" t="s">
        <v>14</v>
      </c>
      <c r="D211" s="13" t="s">
        <v>29</v>
      </c>
      <c r="E211" s="13" t="s">
        <v>284</v>
      </c>
      <c r="F211" s="13">
        <v>2</v>
      </c>
      <c r="G211" s="14">
        <v>40</v>
      </c>
      <c r="H211" s="15">
        <f t="shared" si="3"/>
        <v>80</v>
      </c>
      <c r="I211" s="16" t="s">
        <v>107</v>
      </c>
      <c r="J211" s="16" t="s">
        <v>14</v>
      </c>
      <c r="K211" s="16" t="s">
        <v>254</v>
      </c>
      <c r="L211" s="16"/>
      <c r="M211" s="16" t="s">
        <v>33</v>
      </c>
      <c r="N211" s="16"/>
    </row>
    <row r="212" spans="1:14" x14ac:dyDescent="0.35">
      <c r="A212" s="16"/>
      <c r="B212" s="11">
        <v>886737251799</v>
      </c>
      <c r="C212" s="12" t="s">
        <v>14</v>
      </c>
      <c r="D212" s="13" t="s">
        <v>29</v>
      </c>
      <c r="E212" s="13" t="s">
        <v>285</v>
      </c>
      <c r="F212" s="13">
        <v>3</v>
      </c>
      <c r="G212" s="14">
        <v>40</v>
      </c>
      <c r="H212" s="15">
        <f t="shared" ref="H212:H275" si="4">G212*F212</f>
        <v>120</v>
      </c>
      <c r="I212" s="16" t="s">
        <v>111</v>
      </c>
      <c r="J212" s="16" t="s">
        <v>14</v>
      </c>
      <c r="K212" s="16" t="s">
        <v>100</v>
      </c>
      <c r="L212" s="16" t="s">
        <v>116</v>
      </c>
      <c r="M212" s="16" t="s">
        <v>33</v>
      </c>
      <c r="N212" s="16"/>
    </row>
    <row r="213" spans="1:14" x14ac:dyDescent="0.35">
      <c r="A213" s="16"/>
      <c r="B213" s="11">
        <v>888408984203</v>
      </c>
      <c r="C213" s="12" t="s">
        <v>14</v>
      </c>
      <c r="D213" s="13" t="s">
        <v>29</v>
      </c>
      <c r="E213" s="13" t="s">
        <v>286</v>
      </c>
      <c r="F213" s="13">
        <v>10</v>
      </c>
      <c r="G213" s="14">
        <v>40</v>
      </c>
      <c r="H213" s="15">
        <f t="shared" si="4"/>
        <v>400</v>
      </c>
      <c r="I213" s="16" t="s">
        <v>107</v>
      </c>
      <c r="J213" s="16" t="s">
        <v>14</v>
      </c>
      <c r="K213" s="16" t="s">
        <v>254</v>
      </c>
      <c r="L213" s="16" t="s">
        <v>39</v>
      </c>
      <c r="M213" s="16" t="s">
        <v>33</v>
      </c>
      <c r="N213" s="16" t="s">
        <v>287</v>
      </c>
    </row>
    <row r="214" spans="1:14" x14ac:dyDescent="0.35">
      <c r="A214" s="16"/>
      <c r="B214" s="11">
        <v>886699401256</v>
      </c>
      <c r="C214" s="12" t="s">
        <v>14</v>
      </c>
      <c r="D214" s="13" t="s">
        <v>29</v>
      </c>
      <c r="E214" s="13" t="s">
        <v>288</v>
      </c>
      <c r="F214" s="13">
        <v>6</v>
      </c>
      <c r="G214" s="14">
        <v>40</v>
      </c>
      <c r="H214" s="15">
        <f t="shared" si="4"/>
        <v>240</v>
      </c>
      <c r="I214" s="16" t="s">
        <v>111</v>
      </c>
      <c r="J214" s="16" t="s">
        <v>14</v>
      </c>
      <c r="K214" s="16" t="s">
        <v>100</v>
      </c>
      <c r="L214" s="16" t="s">
        <v>17</v>
      </c>
      <c r="M214" s="16" t="s">
        <v>33</v>
      </c>
      <c r="N214" s="16" t="s">
        <v>97</v>
      </c>
    </row>
    <row r="215" spans="1:14" x14ac:dyDescent="0.35">
      <c r="A215" s="16"/>
      <c r="B215" s="11">
        <v>882801282423</v>
      </c>
      <c r="C215" s="12" t="s">
        <v>14</v>
      </c>
      <c r="D215" s="13" t="s">
        <v>29</v>
      </c>
      <c r="E215" s="13" t="s">
        <v>289</v>
      </c>
      <c r="F215" s="13">
        <v>13</v>
      </c>
      <c r="G215" s="14">
        <v>30</v>
      </c>
      <c r="H215" s="15">
        <f t="shared" si="4"/>
        <v>390</v>
      </c>
      <c r="I215" s="16"/>
      <c r="J215" s="16" t="s">
        <v>14</v>
      </c>
      <c r="K215" s="16" t="s">
        <v>96</v>
      </c>
      <c r="L215" s="16"/>
      <c r="M215" s="16" t="s">
        <v>33</v>
      </c>
      <c r="N215" s="16"/>
    </row>
    <row r="216" spans="1:14" x14ac:dyDescent="0.35">
      <c r="A216" s="16"/>
      <c r="B216" s="11">
        <v>887228207905</v>
      </c>
      <c r="C216" s="12" t="s">
        <v>14</v>
      </c>
      <c r="D216" s="13" t="s">
        <v>29</v>
      </c>
      <c r="E216" s="13" t="s">
        <v>290</v>
      </c>
      <c r="F216" s="13">
        <v>2</v>
      </c>
      <c r="G216" s="14">
        <v>50</v>
      </c>
      <c r="H216" s="15">
        <f t="shared" si="4"/>
        <v>100</v>
      </c>
      <c r="I216" s="16"/>
      <c r="J216" s="16" t="s">
        <v>14</v>
      </c>
      <c r="K216" s="16" t="s">
        <v>96</v>
      </c>
      <c r="L216" s="16" t="s">
        <v>42</v>
      </c>
      <c r="M216" s="16" t="s">
        <v>33</v>
      </c>
      <c r="N216" s="16" t="s">
        <v>205</v>
      </c>
    </row>
    <row r="217" spans="1:14" x14ac:dyDescent="0.35">
      <c r="A217" s="16"/>
      <c r="B217" s="11">
        <v>882065294477</v>
      </c>
      <c r="C217" s="12" t="s">
        <v>14</v>
      </c>
      <c r="D217" s="13" t="s">
        <v>29</v>
      </c>
      <c r="E217" s="13" t="s">
        <v>291</v>
      </c>
      <c r="F217" s="13">
        <v>1</v>
      </c>
      <c r="G217" s="14">
        <v>30</v>
      </c>
      <c r="H217" s="15">
        <f t="shared" si="4"/>
        <v>30</v>
      </c>
      <c r="I217" s="16" t="s">
        <v>243</v>
      </c>
      <c r="J217" s="16" t="s">
        <v>14</v>
      </c>
      <c r="K217" s="16" t="s">
        <v>96</v>
      </c>
      <c r="L217" s="16" t="s">
        <v>39</v>
      </c>
      <c r="M217" s="16" t="s">
        <v>33</v>
      </c>
      <c r="N217" s="16" t="s">
        <v>35</v>
      </c>
    </row>
    <row r="218" spans="1:14" x14ac:dyDescent="0.35">
      <c r="A218" s="16"/>
      <c r="B218" s="11">
        <v>91204040725</v>
      </c>
      <c r="C218" s="12" t="s">
        <v>14</v>
      </c>
      <c r="D218" s="13" t="s">
        <v>29</v>
      </c>
      <c r="E218" s="13" t="s">
        <v>292</v>
      </c>
      <c r="F218" s="13">
        <v>2</v>
      </c>
      <c r="G218" s="14">
        <v>110</v>
      </c>
      <c r="H218" s="15">
        <f t="shared" si="4"/>
        <v>220</v>
      </c>
      <c r="I218" s="16" t="s">
        <v>115</v>
      </c>
      <c r="J218" s="16" t="s">
        <v>14</v>
      </c>
      <c r="K218" s="16" t="s">
        <v>96</v>
      </c>
      <c r="L218" s="16"/>
      <c r="M218" s="16" t="s">
        <v>33</v>
      </c>
      <c r="N218" s="16" t="s">
        <v>34</v>
      </c>
    </row>
    <row r="219" spans="1:14" x14ac:dyDescent="0.35">
      <c r="A219" s="16"/>
      <c r="B219" s="11">
        <v>91204040732</v>
      </c>
      <c r="C219" s="12" t="s">
        <v>14</v>
      </c>
      <c r="D219" s="13" t="s">
        <v>29</v>
      </c>
      <c r="E219" s="13" t="s">
        <v>292</v>
      </c>
      <c r="F219" s="13">
        <v>1</v>
      </c>
      <c r="G219" s="14">
        <v>110</v>
      </c>
      <c r="H219" s="15">
        <f t="shared" si="4"/>
        <v>110</v>
      </c>
      <c r="I219" s="16" t="s">
        <v>115</v>
      </c>
      <c r="J219" s="16" t="s">
        <v>14</v>
      </c>
      <c r="K219" s="16" t="s">
        <v>96</v>
      </c>
      <c r="L219" s="16"/>
      <c r="M219" s="16" t="s">
        <v>33</v>
      </c>
      <c r="N219" s="16" t="s">
        <v>34</v>
      </c>
    </row>
    <row r="220" spans="1:14" x14ac:dyDescent="0.35">
      <c r="A220" s="16"/>
      <c r="B220" s="11">
        <v>91204042880</v>
      </c>
      <c r="C220" s="12" t="s">
        <v>14</v>
      </c>
      <c r="D220" s="13" t="s">
        <v>29</v>
      </c>
      <c r="E220" s="13" t="s">
        <v>292</v>
      </c>
      <c r="F220" s="13">
        <v>1</v>
      </c>
      <c r="G220" s="14">
        <v>110</v>
      </c>
      <c r="H220" s="15">
        <f t="shared" si="4"/>
        <v>110</v>
      </c>
      <c r="I220" s="16" t="s">
        <v>115</v>
      </c>
      <c r="J220" s="16" t="s">
        <v>14</v>
      </c>
      <c r="K220" s="16" t="s">
        <v>96</v>
      </c>
      <c r="L220" s="16"/>
      <c r="M220" s="16" t="s">
        <v>33</v>
      </c>
      <c r="N220" s="16"/>
    </row>
    <row r="221" spans="1:14" x14ac:dyDescent="0.35">
      <c r="A221" s="16"/>
      <c r="B221" s="11">
        <v>883418016227</v>
      </c>
      <c r="C221" s="12" t="s">
        <v>14</v>
      </c>
      <c r="D221" s="13" t="s">
        <v>29</v>
      </c>
      <c r="E221" s="13" t="s">
        <v>293</v>
      </c>
      <c r="F221" s="13">
        <v>1</v>
      </c>
      <c r="G221" s="14">
        <v>65</v>
      </c>
      <c r="H221" s="15">
        <f t="shared" si="4"/>
        <v>65</v>
      </c>
      <c r="I221" s="16" t="s">
        <v>107</v>
      </c>
      <c r="J221" s="16" t="s">
        <v>14</v>
      </c>
      <c r="K221" s="16" t="s">
        <v>98</v>
      </c>
      <c r="L221" s="16" t="s">
        <v>58</v>
      </c>
      <c r="M221" s="16" t="s">
        <v>33</v>
      </c>
      <c r="N221" s="16" t="s">
        <v>62</v>
      </c>
    </row>
    <row r="222" spans="1:14" x14ac:dyDescent="0.35">
      <c r="A222" s="16"/>
      <c r="B222" s="11">
        <v>886737200889</v>
      </c>
      <c r="C222" s="12" t="s">
        <v>14</v>
      </c>
      <c r="D222" s="13" t="s">
        <v>29</v>
      </c>
      <c r="E222" s="13" t="s">
        <v>294</v>
      </c>
      <c r="F222" s="13">
        <v>52</v>
      </c>
      <c r="G222" s="14">
        <v>45</v>
      </c>
      <c r="H222" s="15">
        <f t="shared" si="4"/>
        <v>2340</v>
      </c>
      <c r="I222" s="16"/>
      <c r="J222" s="16" t="s">
        <v>14</v>
      </c>
      <c r="K222" s="16" t="s">
        <v>100</v>
      </c>
      <c r="L222" s="16" t="s">
        <v>39</v>
      </c>
      <c r="M222" s="16" t="s">
        <v>33</v>
      </c>
      <c r="N222" s="16" t="s">
        <v>268</v>
      </c>
    </row>
    <row r="223" spans="1:14" x14ac:dyDescent="0.35">
      <c r="A223" s="16"/>
      <c r="B223" s="11">
        <v>886737200896</v>
      </c>
      <c r="C223" s="12" t="s">
        <v>14</v>
      </c>
      <c r="D223" s="13" t="s">
        <v>29</v>
      </c>
      <c r="E223" s="13" t="s">
        <v>294</v>
      </c>
      <c r="F223" s="13">
        <v>50</v>
      </c>
      <c r="G223" s="14">
        <v>45</v>
      </c>
      <c r="H223" s="15">
        <f t="shared" si="4"/>
        <v>2250</v>
      </c>
      <c r="I223" s="16"/>
      <c r="J223" s="16" t="s">
        <v>14</v>
      </c>
      <c r="K223" s="16" t="s">
        <v>100</v>
      </c>
      <c r="L223" s="16" t="s">
        <v>52</v>
      </c>
      <c r="M223" s="16" t="s">
        <v>33</v>
      </c>
      <c r="N223" s="16" t="s">
        <v>268</v>
      </c>
    </row>
    <row r="224" spans="1:14" x14ac:dyDescent="0.35">
      <c r="A224" s="16"/>
      <c r="B224" s="11">
        <v>886737200827</v>
      </c>
      <c r="C224" s="12" t="s">
        <v>14</v>
      </c>
      <c r="D224" s="13" t="s">
        <v>29</v>
      </c>
      <c r="E224" s="13" t="s">
        <v>294</v>
      </c>
      <c r="F224" s="13">
        <v>25</v>
      </c>
      <c r="G224" s="14">
        <v>45</v>
      </c>
      <c r="H224" s="15">
        <f t="shared" si="4"/>
        <v>1125</v>
      </c>
      <c r="I224" s="16"/>
      <c r="J224" s="16" t="s">
        <v>14</v>
      </c>
      <c r="K224" s="16" t="s">
        <v>100</v>
      </c>
      <c r="L224" s="16" t="s">
        <v>39</v>
      </c>
      <c r="M224" s="16" t="s">
        <v>33</v>
      </c>
      <c r="N224" s="16" t="s">
        <v>295</v>
      </c>
    </row>
    <row r="225" spans="1:14" x14ac:dyDescent="0.35">
      <c r="A225" s="16"/>
      <c r="B225" s="11">
        <v>886737200766</v>
      </c>
      <c r="C225" s="12" t="s">
        <v>14</v>
      </c>
      <c r="D225" s="13" t="s">
        <v>29</v>
      </c>
      <c r="E225" s="13" t="s">
        <v>294</v>
      </c>
      <c r="F225" s="13">
        <v>14</v>
      </c>
      <c r="G225" s="14">
        <v>45</v>
      </c>
      <c r="H225" s="15">
        <f t="shared" si="4"/>
        <v>630</v>
      </c>
      <c r="I225" s="16"/>
      <c r="J225" s="16" t="s">
        <v>14</v>
      </c>
      <c r="K225" s="16" t="s">
        <v>100</v>
      </c>
      <c r="L225" s="16" t="s">
        <v>39</v>
      </c>
      <c r="M225" s="16" t="s">
        <v>33</v>
      </c>
      <c r="N225" s="16" t="s">
        <v>296</v>
      </c>
    </row>
    <row r="226" spans="1:14" x14ac:dyDescent="0.35">
      <c r="A226" s="16"/>
      <c r="B226" s="11">
        <v>91203258367</v>
      </c>
      <c r="C226" s="12" t="s">
        <v>14</v>
      </c>
      <c r="D226" s="13" t="s">
        <v>29</v>
      </c>
      <c r="E226" s="13" t="s">
        <v>297</v>
      </c>
      <c r="F226" s="13">
        <v>4</v>
      </c>
      <c r="G226" s="14">
        <v>50</v>
      </c>
      <c r="H226" s="15">
        <f t="shared" si="4"/>
        <v>200</v>
      </c>
      <c r="I226" s="16"/>
      <c r="J226" s="16" t="s">
        <v>14</v>
      </c>
      <c r="K226" s="16" t="s">
        <v>98</v>
      </c>
      <c r="L226" s="16" t="s">
        <v>17</v>
      </c>
      <c r="M226" s="16" t="s">
        <v>33</v>
      </c>
      <c r="N226" s="16" t="s">
        <v>19</v>
      </c>
    </row>
    <row r="227" spans="1:14" x14ac:dyDescent="0.35">
      <c r="A227" s="16"/>
      <c r="B227" s="11">
        <v>820652911420</v>
      </c>
      <c r="C227" s="12" t="s">
        <v>14</v>
      </c>
      <c r="D227" s="13" t="s">
        <v>29</v>
      </c>
      <c r="E227" s="13" t="s">
        <v>298</v>
      </c>
      <c r="F227" s="13">
        <v>1</v>
      </c>
      <c r="G227" s="14">
        <v>50</v>
      </c>
      <c r="H227" s="15">
        <f t="shared" si="4"/>
        <v>50</v>
      </c>
      <c r="I227" s="16"/>
      <c r="J227" s="16" t="s">
        <v>14</v>
      </c>
      <c r="K227" s="16" t="s">
        <v>98</v>
      </c>
      <c r="L227" s="16"/>
      <c r="M227" s="16" t="s">
        <v>33</v>
      </c>
      <c r="N227" s="16"/>
    </row>
    <row r="228" spans="1:14" x14ac:dyDescent="0.35">
      <c r="A228" s="16"/>
      <c r="B228" s="11">
        <v>886548284320</v>
      </c>
      <c r="C228" s="12" t="s">
        <v>14</v>
      </c>
      <c r="D228" s="13" t="s">
        <v>29</v>
      </c>
      <c r="E228" s="13" t="s">
        <v>299</v>
      </c>
      <c r="F228" s="13">
        <v>2</v>
      </c>
      <c r="G228" s="14">
        <v>40</v>
      </c>
      <c r="H228" s="15">
        <f t="shared" si="4"/>
        <v>80</v>
      </c>
      <c r="I228" s="16" t="s">
        <v>115</v>
      </c>
      <c r="J228" s="16" t="s">
        <v>14</v>
      </c>
      <c r="K228" s="16" t="s">
        <v>98</v>
      </c>
      <c r="L228" s="16" t="s">
        <v>116</v>
      </c>
      <c r="M228" s="16" t="s">
        <v>33</v>
      </c>
      <c r="N228" s="16" t="s">
        <v>300</v>
      </c>
    </row>
    <row r="229" spans="1:14" x14ac:dyDescent="0.35">
      <c r="A229" s="16"/>
      <c r="B229" s="11">
        <v>883418017774</v>
      </c>
      <c r="C229" s="12" t="s">
        <v>14</v>
      </c>
      <c r="D229" s="13" t="s">
        <v>29</v>
      </c>
      <c r="E229" s="13" t="s">
        <v>301</v>
      </c>
      <c r="F229" s="13">
        <v>1</v>
      </c>
      <c r="G229" s="14">
        <v>50</v>
      </c>
      <c r="H229" s="15">
        <f t="shared" si="4"/>
        <v>50</v>
      </c>
      <c r="I229" s="16" t="s">
        <v>107</v>
      </c>
      <c r="J229" s="16" t="s">
        <v>14</v>
      </c>
      <c r="K229" s="16" t="s">
        <v>98</v>
      </c>
      <c r="L229" s="16" t="s">
        <v>116</v>
      </c>
      <c r="M229" s="16" t="s">
        <v>33</v>
      </c>
      <c r="N229" s="16" t="s">
        <v>226</v>
      </c>
    </row>
    <row r="230" spans="1:14" x14ac:dyDescent="0.35">
      <c r="A230" s="16"/>
      <c r="B230" s="11">
        <v>14389859425</v>
      </c>
      <c r="C230" s="12" t="s">
        <v>14</v>
      </c>
      <c r="D230" s="13" t="s">
        <v>29</v>
      </c>
      <c r="E230" s="13" t="s">
        <v>302</v>
      </c>
      <c r="F230" s="13">
        <v>1</v>
      </c>
      <c r="G230" s="14">
        <v>45</v>
      </c>
      <c r="H230" s="15">
        <f t="shared" si="4"/>
        <v>45</v>
      </c>
      <c r="I230" s="16"/>
      <c r="J230" s="16" t="s">
        <v>14</v>
      </c>
      <c r="K230" s="16" t="s">
        <v>98</v>
      </c>
      <c r="L230" s="16"/>
      <c r="M230" s="16" t="s">
        <v>33</v>
      </c>
      <c r="N230" s="16"/>
    </row>
    <row r="231" spans="1:14" x14ac:dyDescent="0.35">
      <c r="A231" s="16"/>
      <c r="B231" s="11">
        <v>886699433608</v>
      </c>
      <c r="C231" s="12" t="s">
        <v>14</v>
      </c>
      <c r="D231" s="13" t="s">
        <v>29</v>
      </c>
      <c r="E231" s="13" t="s">
        <v>294</v>
      </c>
      <c r="F231" s="13">
        <v>1</v>
      </c>
      <c r="G231" s="14">
        <v>45</v>
      </c>
      <c r="H231" s="15">
        <f t="shared" si="4"/>
        <v>45</v>
      </c>
      <c r="I231" s="16"/>
      <c r="J231" s="16" t="s">
        <v>14</v>
      </c>
      <c r="K231" s="16" t="s">
        <v>100</v>
      </c>
      <c r="L231" s="16" t="s">
        <v>42</v>
      </c>
      <c r="M231" s="16" t="s">
        <v>33</v>
      </c>
      <c r="N231" s="16" t="s">
        <v>49</v>
      </c>
    </row>
    <row r="232" spans="1:14" x14ac:dyDescent="0.35">
      <c r="A232" s="16"/>
      <c r="B232" s="11">
        <v>886699100210</v>
      </c>
      <c r="C232" s="12" t="s">
        <v>14</v>
      </c>
      <c r="D232" s="13" t="s">
        <v>29</v>
      </c>
      <c r="E232" s="13" t="s">
        <v>303</v>
      </c>
      <c r="F232" s="13">
        <v>1</v>
      </c>
      <c r="G232" s="14">
        <v>45</v>
      </c>
      <c r="H232" s="15">
        <f t="shared" si="4"/>
        <v>45</v>
      </c>
      <c r="I232" s="16"/>
      <c r="J232" s="16" t="s">
        <v>14</v>
      </c>
      <c r="K232" s="16" t="s">
        <v>100</v>
      </c>
      <c r="L232" s="16" t="s">
        <v>124</v>
      </c>
      <c r="M232" s="16" t="s">
        <v>33</v>
      </c>
      <c r="N232" s="16" t="s">
        <v>277</v>
      </c>
    </row>
    <row r="233" spans="1:14" x14ac:dyDescent="0.35">
      <c r="A233" s="16"/>
      <c r="B233" s="11">
        <v>14389674370</v>
      </c>
      <c r="C233" s="12" t="s">
        <v>14</v>
      </c>
      <c r="D233" s="13" t="s">
        <v>29</v>
      </c>
      <c r="E233" s="13" t="s">
        <v>101</v>
      </c>
      <c r="F233" s="13">
        <v>7</v>
      </c>
      <c r="G233" s="14">
        <v>50</v>
      </c>
      <c r="H233" s="15">
        <f t="shared" si="4"/>
        <v>350</v>
      </c>
      <c r="I233" s="16" t="s">
        <v>102</v>
      </c>
      <c r="J233" s="16" t="s">
        <v>14</v>
      </c>
      <c r="K233" s="16" t="s">
        <v>100</v>
      </c>
      <c r="L233" s="16" t="s">
        <v>39</v>
      </c>
      <c r="M233" s="16" t="s">
        <v>33</v>
      </c>
      <c r="N233" s="16" t="s">
        <v>18</v>
      </c>
    </row>
    <row r="234" spans="1:14" x14ac:dyDescent="0.35">
      <c r="A234" s="16"/>
      <c r="B234" s="11">
        <v>14389671577</v>
      </c>
      <c r="C234" s="12" t="s">
        <v>14</v>
      </c>
      <c r="D234" s="13" t="s">
        <v>29</v>
      </c>
      <c r="E234" s="13" t="s">
        <v>101</v>
      </c>
      <c r="F234" s="13">
        <v>2</v>
      </c>
      <c r="G234" s="14">
        <v>50</v>
      </c>
      <c r="H234" s="15">
        <f t="shared" si="4"/>
        <v>100</v>
      </c>
      <c r="I234" s="16" t="s">
        <v>102</v>
      </c>
      <c r="J234" s="16" t="s">
        <v>14</v>
      </c>
      <c r="K234" s="16" t="s">
        <v>100</v>
      </c>
      <c r="L234" s="16" t="s">
        <v>52</v>
      </c>
      <c r="M234" s="16" t="s">
        <v>33</v>
      </c>
      <c r="N234" s="16" t="s">
        <v>104</v>
      </c>
    </row>
    <row r="235" spans="1:14" x14ac:dyDescent="0.35">
      <c r="A235" s="16"/>
      <c r="B235" s="11">
        <v>14389671591</v>
      </c>
      <c r="C235" s="12" t="s">
        <v>14</v>
      </c>
      <c r="D235" s="13" t="s">
        <v>29</v>
      </c>
      <c r="E235" s="13" t="s">
        <v>101</v>
      </c>
      <c r="F235" s="13">
        <v>2</v>
      </c>
      <c r="G235" s="14">
        <v>50</v>
      </c>
      <c r="H235" s="15">
        <f t="shared" si="4"/>
        <v>100</v>
      </c>
      <c r="I235" s="16" t="s">
        <v>102</v>
      </c>
      <c r="J235" s="16" t="s">
        <v>14</v>
      </c>
      <c r="K235" s="16" t="s">
        <v>100</v>
      </c>
      <c r="L235" s="16" t="s">
        <v>304</v>
      </c>
      <c r="M235" s="16" t="s">
        <v>33</v>
      </c>
      <c r="N235" s="16" t="s">
        <v>104</v>
      </c>
    </row>
    <row r="236" spans="1:14" x14ac:dyDescent="0.35">
      <c r="A236" s="16"/>
      <c r="B236" s="11">
        <v>14389672468</v>
      </c>
      <c r="C236" s="12" t="s">
        <v>14</v>
      </c>
      <c r="D236" s="13" t="s">
        <v>29</v>
      </c>
      <c r="E236" s="13" t="s">
        <v>101</v>
      </c>
      <c r="F236" s="13">
        <v>1</v>
      </c>
      <c r="G236" s="14">
        <v>50</v>
      </c>
      <c r="H236" s="15">
        <f t="shared" si="4"/>
        <v>50</v>
      </c>
      <c r="I236" s="16" t="s">
        <v>102</v>
      </c>
      <c r="J236" s="16" t="s">
        <v>14</v>
      </c>
      <c r="K236" s="16" t="s">
        <v>100</v>
      </c>
      <c r="L236" s="16" t="s">
        <v>39</v>
      </c>
      <c r="M236" s="16" t="s">
        <v>33</v>
      </c>
      <c r="N236" s="16" t="s">
        <v>18</v>
      </c>
    </row>
    <row r="237" spans="1:14" x14ac:dyDescent="0.35">
      <c r="A237" s="16"/>
      <c r="B237" s="11">
        <v>14389672154</v>
      </c>
      <c r="C237" s="12" t="s">
        <v>14</v>
      </c>
      <c r="D237" s="13" t="s">
        <v>29</v>
      </c>
      <c r="E237" s="13" t="s">
        <v>101</v>
      </c>
      <c r="F237" s="13">
        <v>1</v>
      </c>
      <c r="G237" s="14">
        <v>50</v>
      </c>
      <c r="H237" s="15">
        <f t="shared" si="4"/>
        <v>50</v>
      </c>
      <c r="I237" s="16" t="s">
        <v>102</v>
      </c>
      <c r="J237" s="16" t="s">
        <v>14</v>
      </c>
      <c r="K237" s="16" t="s">
        <v>100</v>
      </c>
      <c r="L237" s="16" t="s">
        <v>39</v>
      </c>
      <c r="M237" s="16" t="s">
        <v>33</v>
      </c>
      <c r="N237" s="16" t="s">
        <v>127</v>
      </c>
    </row>
    <row r="238" spans="1:14" x14ac:dyDescent="0.35">
      <c r="A238" s="16"/>
      <c r="B238" s="11">
        <v>14389671560</v>
      </c>
      <c r="C238" s="12" t="s">
        <v>14</v>
      </c>
      <c r="D238" s="13" t="s">
        <v>29</v>
      </c>
      <c r="E238" s="13" t="s">
        <v>101</v>
      </c>
      <c r="F238" s="13">
        <v>1</v>
      </c>
      <c r="G238" s="14">
        <v>50</v>
      </c>
      <c r="H238" s="15">
        <f t="shared" si="4"/>
        <v>50</v>
      </c>
      <c r="I238" s="16" t="s">
        <v>102</v>
      </c>
      <c r="J238" s="16" t="s">
        <v>14</v>
      </c>
      <c r="K238" s="16" t="s">
        <v>100</v>
      </c>
      <c r="L238" s="16" t="s">
        <v>39</v>
      </c>
      <c r="M238" s="16" t="s">
        <v>33</v>
      </c>
      <c r="N238" s="16" t="s">
        <v>104</v>
      </c>
    </row>
    <row r="239" spans="1:14" x14ac:dyDescent="0.35">
      <c r="A239" s="16"/>
      <c r="B239" s="11">
        <v>14389672444</v>
      </c>
      <c r="C239" s="12" t="s">
        <v>14</v>
      </c>
      <c r="D239" s="13" t="s">
        <v>29</v>
      </c>
      <c r="E239" s="13" t="s">
        <v>101</v>
      </c>
      <c r="F239" s="13">
        <v>1</v>
      </c>
      <c r="G239" s="14">
        <v>50</v>
      </c>
      <c r="H239" s="15">
        <f t="shared" si="4"/>
        <v>50</v>
      </c>
      <c r="I239" s="16" t="s">
        <v>102</v>
      </c>
      <c r="J239" s="16" t="s">
        <v>14</v>
      </c>
      <c r="K239" s="16" t="s">
        <v>100</v>
      </c>
      <c r="L239" s="16" t="s">
        <v>42</v>
      </c>
      <c r="M239" s="16" t="s">
        <v>33</v>
      </c>
      <c r="N239" s="16" t="s">
        <v>18</v>
      </c>
    </row>
    <row r="240" spans="1:14" x14ac:dyDescent="0.35">
      <c r="A240" s="16"/>
      <c r="B240" s="11">
        <v>14389672482</v>
      </c>
      <c r="C240" s="12" t="s">
        <v>14</v>
      </c>
      <c r="D240" s="13" t="s">
        <v>29</v>
      </c>
      <c r="E240" s="13" t="s">
        <v>101</v>
      </c>
      <c r="F240" s="13">
        <v>1</v>
      </c>
      <c r="G240" s="14">
        <v>50</v>
      </c>
      <c r="H240" s="15">
        <f t="shared" si="4"/>
        <v>50</v>
      </c>
      <c r="I240" s="16" t="s">
        <v>102</v>
      </c>
      <c r="J240" s="16" t="s">
        <v>14</v>
      </c>
      <c r="K240" s="16" t="s">
        <v>100</v>
      </c>
      <c r="L240" s="16" t="s">
        <v>52</v>
      </c>
      <c r="M240" s="16" t="s">
        <v>33</v>
      </c>
      <c r="N240" s="16" t="s">
        <v>18</v>
      </c>
    </row>
    <row r="241" spans="1:14" x14ac:dyDescent="0.35">
      <c r="A241" s="16"/>
      <c r="B241" s="11">
        <v>14389672161</v>
      </c>
      <c r="C241" s="12" t="s">
        <v>14</v>
      </c>
      <c r="D241" s="13" t="s">
        <v>29</v>
      </c>
      <c r="E241" s="13" t="s">
        <v>101</v>
      </c>
      <c r="F241" s="13">
        <v>1</v>
      </c>
      <c r="G241" s="14">
        <v>50</v>
      </c>
      <c r="H241" s="15">
        <f t="shared" si="4"/>
        <v>50</v>
      </c>
      <c r="I241" s="16" t="s">
        <v>102</v>
      </c>
      <c r="J241" s="16" t="s">
        <v>14</v>
      </c>
      <c r="K241" s="16" t="s">
        <v>100</v>
      </c>
      <c r="L241" s="16" t="s">
        <v>52</v>
      </c>
      <c r="M241" s="16" t="s">
        <v>33</v>
      </c>
      <c r="N241" s="16" t="s">
        <v>127</v>
      </c>
    </row>
    <row r="242" spans="1:14" x14ac:dyDescent="0.35">
      <c r="A242" s="16"/>
      <c r="B242" s="11">
        <v>14389671768</v>
      </c>
      <c r="C242" s="12" t="s">
        <v>14</v>
      </c>
      <c r="D242" s="13" t="s">
        <v>29</v>
      </c>
      <c r="E242" s="13" t="s">
        <v>101</v>
      </c>
      <c r="F242" s="13">
        <v>1</v>
      </c>
      <c r="G242" s="14">
        <v>50</v>
      </c>
      <c r="H242" s="15">
        <f t="shared" si="4"/>
        <v>50</v>
      </c>
      <c r="I242" s="16" t="s">
        <v>102</v>
      </c>
      <c r="J242" s="16" t="s">
        <v>14</v>
      </c>
      <c r="K242" s="16" t="s">
        <v>100</v>
      </c>
      <c r="L242" s="16" t="s">
        <v>103</v>
      </c>
      <c r="M242" s="16" t="s">
        <v>33</v>
      </c>
      <c r="N242" s="16" t="s">
        <v>305</v>
      </c>
    </row>
    <row r="243" spans="1:14" x14ac:dyDescent="0.35">
      <c r="A243" s="16"/>
      <c r="B243" s="11">
        <v>14389671706</v>
      </c>
      <c r="C243" s="12" t="s">
        <v>14</v>
      </c>
      <c r="D243" s="13" t="s">
        <v>29</v>
      </c>
      <c r="E243" s="13" t="s">
        <v>101</v>
      </c>
      <c r="F243" s="13">
        <v>1</v>
      </c>
      <c r="G243" s="14">
        <v>50</v>
      </c>
      <c r="H243" s="15">
        <f t="shared" si="4"/>
        <v>50</v>
      </c>
      <c r="I243" s="16" t="s">
        <v>102</v>
      </c>
      <c r="J243" s="16" t="s">
        <v>14</v>
      </c>
      <c r="K243" s="16" t="s">
        <v>100</v>
      </c>
      <c r="L243" s="16" t="s">
        <v>103</v>
      </c>
      <c r="M243" s="16" t="s">
        <v>33</v>
      </c>
      <c r="N243" s="16" t="s">
        <v>305</v>
      </c>
    </row>
    <row r="244" spans="1:14" x14ac:dyDescent="0.35">
      <c r="A244" s="16"/>
      <c r="B244" s="11">
        <v>14389672499</v>
      </c>
      <c r="C244" s="12" t="s">
        <v>14</v>
      </c>
      <c r="D244" s="13" t="s">
        <v>29</v>
      </c>
      <c r="E244" s="13" t="s">
        <v>101</v>
      </c>
      <c r="F244" s="13">
        <v>1</v>
      </c>
      <c r="G244" s="14">
        <v>50</v>
      </c>
      <c r="H244" s="15">
        <f t="shared" si="4"/>
        <v>50</v>
      </c>
      <c r="I244" s="16" t="s">
        <v>102</v>
      </c>
      <c r="J244" s="16" t="s">
        <v>14</v>
      </c>
      <c r="K244" s="16" t="s">
        <v>100</v>
      </c>
      <c r="L244" s="16" t="s">
        <v>103</v>
      </c>
      <c r="M244" s="16" t="s">
        <v>33</v>
      </c>
      <c r="N244" s="16" t="s">
        <v>18</v>
      </c>
    </row>
    <row r="245" spans="1:14" x14ac:dyDescent="0.35">
      <c r="A245" s="16"/>
      <c r="B245" s="11">
        <v>14389672291</v>
      </c>
      <c r="C245" s="12" t="s">
        <v>14</v>
      </c>
      <c r="D245" s="13" t="s">
        <v>29</v>
      </c>
      <c r="E245" s="13" t="s">
        <v>101</v>
      </c>
      <c r="F245" s="13">
        <v>1</v>
      </c>
      <c r="G245" s="14">
        <v>50</v>
      </c>
      <c r="H245" s="15">
        <f t="shared" si="4"/>
        <v>50</v>
      </c>
      <c r="I245" s="16" t="s">
        <v>102</v>
      </c>
      <c r="J245" s="16" t="s">
        <v>14</v>
      </c>
      <c r="K245" s="16" t="s">
        <v>100</v>
      </c>
      <c r="L245" s="16" t="s">
        <v>103</v>
      </c>
      <c r="M245" s="16" t="s">
        <v>33</v>
      </c>
      <c r="N245" s="16" t="s">
        <v>306</v>
      </c>
    </row>
    <row r="246" spans="1:14" x14ac:dyDescent="0.35">
      <c r="A246" s="16"/>
      <c r="B246" s="11">
        <v>14389672239</v>
      </c>
      <c r="C246" s="12" t="s">
        <v>14</v>
      </c>
      <c r="D246" s="13" t="s">
        <v>29</v>
      </c>
      <c r="E246" s="13" t="s">
        <v>101</v>
      </c>
      <c r="F246" s="13">
        <v>1</v>
      </c>
      <c r="G246" s="14">
        <v>50</v>
      </c>
      <c r="H246" s="15">
        <f t="shared" si="4"/>
        <v>50</v>
      </c>
      <c r="I246" s="16" t="s">
        <v>102</v>
      </c>
      <c r="J246" s="16" t="s">
        <v>14</v>
      </c>
      <c r="K246" s="16" t="s">
        <v>100</v>
      </c>
      <c r="L246" s="16" t="s">
        <v>103</v>
      </c>
      <c r="M246" s="16" t="s">
        <v>33</v>
      </c>
      <c r="N246" s="16" t="s">
        <v>49</v>
      </c>
    </row>
    <row r="247" spans="1:14" x14ac:dyDescent="0.35">
      <c r="A247" s="16"/>
      <c r="B247" s="11">
        <v>14389672611</v>
      </c>
      <c r="C247" s="12" t="s">
        <v>14</v>
      </c>
      <c r="D247" s="13" t="s">
        <v>29</v>
      </c>
      <c r="E247" s="13" t="s">
        <v>184</v>
      </c>
      <c r="F247" s="13">
        <v>1</v>
      </c>
      <c r="G247" s="14">
        <v>50</v>
      </c>
      <c r="H247" s="15">
        <f t="shared" si="4"/>
        <v>50</v>
      </c>
      <c r="I247" s="16" t="s">
        <v>102</v>
      </c>
      <c r="J247" s="16" t="s">
        <v>14</v>
      </c>
      <c r="K247" s="16" t="s">
        <v>98</v>
      </c>
      <c r="L247" s="16" t="s">
        <v>157</v>
      </c>
      <c r="M247" s="16" t="s">
        <v>33</v>
      </c>
      <c r="N247" s="16" t="s">
        <v>62</v>
      </c>
    </row>
    <row r="248" spans="1:14" x14ac:dyDescent="0.35">
      <c r="A248" s="16"/>
      <c r="B248" s="11">
        <v>91203673641</v>
      </c>
      <c r="C248" s="12" t="s">
        <v>14</v>
      </c>
      <c r="D248" s="13" t="s">
        <v>29</v>
      </c>
      <c r="E248" s="13" t="s">
        <v>307</v>
      </c>
      <c r="F248" s="13">
        <v>5</v>
      </c>
      <c r="G248" s="14">
        <v>55</v>
      </c>
      <c r="H248" s="15">
        <f t="shared" si="4"/>
        <v>275</v>
      </c>
      <c r="I248" s="16"/>
      <c r="J248" s="16" t="s">
        <v>14</v>
      </c>
      <c r="K248" s="16" t="s">
        <v>96</v>
      </c>
      <c r="L248" s="16" t="s">
        <v>58</v>
      </c>
      <c r="M248" s="16" t="s">
        <v>33</v>
      </c>
      <c r="N248" s="16" t="s">
        <v>169</v>
      </c>
    </row>
    <row r="249" spans="1:14" x14ac:dyDescent="0.35">
      <c r="A249" s="16"/>
      <c r="B249" s="11">
        <v>820652906204</v>
      </c>
      <c r="C249" s="12" t="s">
        <v>14</v>
      </c>
      <c r="D249" s="13" t="s">
        <v>29</v>
      </c>
      <c r="E249" s="13" t="s">
        <v>308</v>
      </c>
      <c r="F249" s="13">
        <v>1</v>
      </c>
      <c r="G249" s="14">
        <v>50</v>
      </c>
      <c r="H249" s="15">
        <f t="shared" si="4"/>
        <v>50</v>
      </c>
      <c r="I249" s="16"/>
      <c r="J249" s="16" t="s">
        <v>14</v>
      </c>
      <c r="K249" s="16" t="s">
        <v>98</v>
      </c>
      <c r="L249" s="16" t="s">
        <v>157</v>
      </c>
      <c r="M249" s="16" t="s">
        <v>33</v>
      </c>
      <c r="N249" s="16" t="s">
        <v>62</v>
      </c>
    </row>
    <row r="250" spans="1:14" x14ac:dyDescent="0.35">
      <c r="A250" s="16"/>
      <c r="B250" s="11">
        <v>91203546747</v>
      </c>
      <c r="C250" s="12" t="s">
        <v>14</v>
      </c>
      <c r="D250" s="13" t="s">
        <v>29</v>
      </c>
      <c r="E250" s="13" t="s">
        <v>309</v>
      </c>
      <c r="F250" s="13">
        <v>1</v>
      </c>
      <c r="G250" s="14">
        <v>55</v>
      </c>
      <c r="H250" s="15">
        <f t="shared" si="4"/>
        <v>55</v>
      </c>
      <c r="I250" s="16"/>
      <c r="J250" s="16" t="s">
        <v>14</v>
      </c>
      <c r="K250" s="16" t="s">
        <v>98</v>
      </c>
      <c r="L250" s="16" t="s">
        <v>124</v>
      </c>
      <c r="M250" s="16" t="s">
        <v>33</v>
      </c>
      <c r="N250" s="16" t="s">
        <v>18</v>
      </c>
    </row>
    <row r="251" spans="1:14" x14ac:dyDescent="0.35">
      <c r="A251" s="16"/>
      <c r="B251" s="11">
        <v>886691814283</v>
      </c>
      <c r="C251" s="12" t="s">
        <v>14</v>
      </c>
      <c r="D251" s="13" t="s">
        <v>29</v>
      </c>
      <c r="E251" s="13" t="s">
        <v>310</v>
      </c>
      <c r="F251" s="13">
        <v>1</v>
      </c>
      <c r="G251" s="14">
        <v>50</v>
      </c>
      <c r="H251" s="15">
        <f t="shared" si="4"/>
        <v>50</v>
      </c>
      <c r="I251" s="16"/>
      <c r="J251" s="16" t="s">
        <v>14</v>
      </c>
      <c r="K251" s="16" t="s">
        <v>98</v>
      </c>
      <c r="L251" s="16"/>
      <c r="M251" s="16" t="s">
        <v>33</v>
      </c>
      <c r="N251" s="16"/>
    </row>
    <row r="252" spans="1:14" x14ac:dyDescent="0.35">
      <c r="A252" s="16"/>
      <c r="B252" s="11">
        <v>91203674082</v>
      </c>
      <c r="C252" s="12" t="s">
        <v>14</v>
      </c>
      <c r="D252" s="13" t="s">
        <v>29</v>
      </c>
      <c r="E252" s="13" t="s">
        <v>307</v>
      </c>
      <c r="F252" s="13">
        <v>2</v>
      </c>
      <c r="G252" s="14">
        <v>55</v>
      </c>
      <c r="H252" s="15">
        <f t="shared" si="4"/>
        <v>110</v>
      </c>
      <c r="I252" s="16"/>
      <c r="J252" s="16" t="s">
        <v>14</v>
      </c>
      <c r="K252" s="16" t="s">
        <v>96</v>
      </c>
      <c r="L252" s="16"/>
      <c r="M252" s="16" t="s">
        <v>33</v>
      </c>
      <c r="N252" s="16"/>
    </row>
    <row r="253" spans="1:14" x14ac:dyDescent="0.35">
      <c r="A253" s="16"/>
      <c r="B253" s="11">
        <v>91203697449</v>
      </c>
      <c r="C253" s="12" t="s">
        <v>14</v>
      </c>
      <c r="D253" s="13" t="s">
        <v>29</v>
      </c>
      <c r="E253" s="13" t="s">
        <v>307</v>
      </c>
      <c r="F253" s="13">
        <v>1</v>
      </c>
      <c r="G253" s="14">
        <v>55</v>
      </c>
      <c r="H253" s="15">
        <f t="shared" si="4"/>
        <v>55</v>
      </c>
      <c r="I253" s="16"/>
      <c r="J253" s="16" t="s">
        <v>14</v>
      </c>
      <c r="K253" s="16" t="s">
        <v>96</v>
      </c>
      <c r="L253" s="16"/>
      <c r="M253" s="16" t="s">
        <v>33</v>
      </c>
      <c r="N253" s="16"/>
    </row>
    <row r="254" spans="1:14" x14ac:dyDescent="0.35">
      <c r="A254" s="16"/>
      <c r="B254" s="11">
        <v>91203674099</v>
      </c>
      <c r="C254" s="12" t="s">
        <v>14</v>
      </c>
      <c r="D254" s="13" t="s">
        <v>29</v>
      </c>
      <c r="E254" s="13" t="s">
        <v>307</v>
      </c>
      <c r="F254" s="13">
        <v>1</v>
      </c>
      <c r="G254" s="14">
        <v>55</v>
      </c>
      <c r="H254" s="15">
        <f t="shared" si="4"/>
        <v>55</v>
      </c>
      <c r="I254" s="16"/>
      <c r="J254" s="16" t="s">
        <v>14</v>
      </c>
      <c r="K254" s="16" t="s">
        <v>96</v>
      </c>
      <c r="L254" s="16"/>
      <c r="M254" s="16" t="s">
        <v>33</v>
      </c>
      <c r="N254" s="16"/>
    </row>
    <row r="255" spans="1:14" x14ac:dyDescent="0.35">
      <c r="A255" s="16"/>
      <c r="B255" s="11">
        <v>888413919795</v>
      </c>
      <c r="C255" s="12" t="s">
        <v>14</v>
      </c>
      <c r="D255" s="13" t="s">
        <v>29</v>
      </c>
      <c r="E255" s="13" t="s">
        <v>311</v>
      </c>
      <c r="F255" s="13">
        <v>2</v>
      </c>
      <c r="G255" s="14">
        <v>55</v>
      </c>
      <c r="H255" s="15">
        <f t="shared" si="4"/>
        <v>110</v>
      </c>
      <c r="I255" s="16"/>
      <c r="J255" s="16" t="s">
        <v>14</v>
      </c>
      <c r="K255" s="16" t="s">
        <v>312</v>
      </c>
      <c r="L255" s="16" t="s">
        <v>313</v>
      </c>
      <c r="M255" s="16" t="s">
        <v>33</v>
      </c>
      <c r="N255" s="16" t="s">
        <v>314</v>
      </c>
    </row>
    <row r="256" spans="1:14" x14ac:dyDescent="0.35">
      <c r="A256" s="16"/>
      <c r="B256" s="11">
        <v>888413919788</v>
      </c>
      <c r="C256" s="12" t="s">
        <v>14</v>
      </c>
      <c r="D256" s="13" t="s">
        <v>29</v>
      </c>
      <c r="E256" s="13" t="s">
        <v>315</v>
      </c>
      <c r="F256" s="13">
        <v>2</v>
      </c>
      <c r="G256" s="14">
        <v>55</v>
      </c>
      <c r="H256" s="15">
        <f t="shared" si="4"/>
        <v>110</v>
      </c>
      <c r="I256" s="16"/>
      <c r="J256" s="16" t="s">
        <v>14</v>
      </c>
      <c r="K256" s="16" t="s">
        <v>312</v>
      </c>
      <c r="L256" s="16" t="s">
        <v>316</v>
      </c>
      <c r="M256" s="16" t="s">
        <v>33</v>
      </c>
      <c r="N256" s="16" t="s">
        <v>314</v>
      </c>
    </row>
    <row r="257" spans="1:14" x14ac:dyDescent="0.35">
      <c r="A257" s="16"/>
      <c r="B257" s="11">
        <v>883154589283</v>
      </c>
      <c r="C257" s="12" t="s">
        <v>14</v>
      </c>
      <c r="D257" s="13" t="s">
        <v>29</v>
      </c>
      <c r="E257" s="13" t="s">
        <v>317</v>
      </c>
      <c r="F257" s="13">
        <v>1</v>
      </c>
      <c r="G257" s="14">
        <v>55</v>
      </c>
      <c r="H257" s="15">
        <f t="shared" si="4"/>
        <v>55</v>
      </c>
      <c r="I257" s="16"/>
      <c r="J257" s="16" t="s">
        <v>14</v>
      </c>
      <c r="K257" s="16" t="s">
        <v>312</v>
      </c>
      <c r="L257" s="16"/>
      <c r="M257" s="16" t="s">
        <v>33</v>
      </c>
      <c r="N257" s="16"/>
    </row>
    <row r="258" spans="1:14" x14ac:dyDescent="0.35">
      <c r="A258" s="16"/>
      <c r="B258" s="11">
        <v>640135193811</v>
      </c>
      <c r="C258" s="12" t="s">
        <v>14</v>
      </c>
      <c r="D258" s="13" t="s">
        <v>29</v>
      </c>
      <c r="E258" s="13" t="s">
        <v>318</v>
      </c>
      <c r="F258" s="13">
        <v>1</v>
      </c>
      <c r="G258" s="14">
        <v>55</v>
      </c>
      <c r="H258" s="15">
        <f t="shared" si="4"/>
        <v>55</v>
      </c>
      <c r="I258" s="16" t="s">
        <v>173</v>
      </c>
      <c r="J258" s="16" t="s">
        <v>14</v>
      </c>
      <c r="K258" s="16" t="s">
        <v>254</v>
      </c>
      <c r="L258" s="16" t="s">
        <v>240</v>
      </c>
      <c r="M258" s="16" t="s">
        <v>33</v>
      </c>
      <c r="N258" s="16" t="s">
        <v>127</v>
      </c>
    </row>
    <row r="259" spans="1:14" x14ac:dyDescent="0.35">
      <c r="A259" s="16"/>
      <c r="B259" s="11">
        <v>640135193842</v>
      </c>
      <c r="C259" s="12" t="s">
        <v>14</v>
      </c>
      <c r="D259" s="13" t="s">
        <v>29</v>
      </c>
      <c r="E259" s="13" t="s">
        <v>319</v>
      </c>
      <c r="F259" s="13">
        <v>2</v>
      </c>
      <c r="G259" s="14">
        <v>55</v>
      </c>
      <c r="H259" s="15">
        <f t="shared" si="4"/>
        <v>110</v>
      </c>
      <c r="I259" s="16" t="s">
        <v>173</v>
      </c>
      <c r="J259" s="16" t="s">
        <v>14</v>
      </c>
      <c r="K259" s="16" t="s">
        <v>254</v>
      </c>
      <c r="L259" s="16" t="s">
        <v>16</v>
      </c>
      <c r="M259" s="16" t="s">
        <v>33</v>
      </c>
      <c r="N259" s="16" t="s">
        <v>320</v>
      </c>
    </row>
    <row r="260" spans="1:14" x14ac:dyDescent="0.35">
      <c r="A260" s="16"/>
      <c r="B260" s="11">
        <v>640135193835</v>
      </c>
      <c r="C260" s="12" t="s">
        <v>14</v>
      </c>
      <c r="D260" s="13" t="s">
        <v>29</v>
      </c>
      <c r="E260" s="13" t="s">
        <v>321</v>
      </c>
      <c r="F260" s="13">
        <v>10</v>
      </c>
      <c r="G260" s="14">
        <v>55</v>
      </c>
      <c r="H260" s="15">
        <f t="shared" si="4"/>
        <v>550</v>
      </c>
      <c r="I260" s="16" t="s">
        <v>173</v>
      </c>
      <c r="J260" s="16" t="s">
        <v>14</v>
      </c>
      <c r="K260" s="16" t="s">
        <v>254</v>
      </c>
      <c r="L260" s="16" t="s">
        <v>157</v>
      </c>
      <c r="M260" s="16" t="s">
        <v>33</v>
      </c>
      <c r="N260" s="16" t="s">
        <v>320</v>
      </c>
    </row>
    <row r="261" spans="1:14" x14ac:dyDescent="0.35">
      <c r="A261" s="16"/>
      <c r="B261" s="11">
        <v>640135193828</v>
      </c>
      <c r="C261" s="12" t="s">
        <v>14</v>
      </c>
      <c r="D261" s="13" t="s">
        <v>29</v>
      </c>
      <c r="E261" s="13" t="s">
        <v>322</v>
      </c>
      <c r="F261" s="13">
        <v>6</v>
      </c>
      <c r="G261" s="14">
        <v>55</v>
      </c>
      <c r="H261" s="15">
        <f t="shared" si="4"/>
        <v>330</v>
      </c>
      <c r="I261" s="16" t="s">
        <v>173</v>
      </c>
      <c r="J261" s="16" t="s">
        <v>14</v>
      </c>
      <c r="K261" s="16" t="s">
        <v>254</v>
      </c>
      <c r="L261" s="16" t="s">
        <v>17</v>
      </c>
      <c r="M261" s="16" t="s">
        <v>33</v>
      </c>
      <c r="N261" s="16" t="s">
        <v>320</v>
      </c>
    </row>
    <row r="262" spans="1:14" x14ac:dyDescent="0.35">
      <c r="A262" s="16"/>
      <c r="B262" s="11">
        <v>91203582462</v>
      </c>
      <c r="C262" s="12" t="s">
        <v>14</v>
      </c>
      <c r="D262" s="13" t="s">
        <v>29</v>
      </c>
      <c r="E262" s="13" t="s">
        <v>307</v>
      </c>
      <c r="F262" s="13">
        <v>1</v>
      </c>
      <c r="G262" s="14">
        <v>55</v>
      </c>
      <c r="H262" s="15">
        <f t="shared" si="4"/>
        <v>55</v>
      </c>
      <c r="I262" s="16"/>
      <c r="J262" s="16" t="s">
        <v>14</v>
      </c>
      <c r="K262" s="16" t="s">
        <v>96</v>
      </c>
      <c r="L262" s="16"/>
      <c r="M262" s="16" t="s">
        <v>33</v>
      </c>
      <c r="N262" s="16"/>
    </row>
    <row r="263" spans="1:14" x14ac:dyDescent="0.35">
      <c r="A263" s="16"/>
      <c r="B263" s="11">
        <v>91203674068</v>
      </c>
      <c r="C263" s="12" t="s">
        <v>14</v>
      </c>
      <c r="D263" s="13" t="s">
        <v>29</v>
      </c>
      <c r="E263" s="13" t="s">
        <v>307</v>
      </c>
      <c r="F263" s="13">
        <v>1</v>
      </c>
      <c r="G263" s="14">
        <v>55</v>
      </c>
      <c r="H263" s="15">
        <f t="shared" si="4"/>
        <v>55</v>
      </c>
      <c r="I263" s="16"/>
      <c r="J263" s="16" t="s">
        <v>14</v>
      </c>
      <c r="K263" s="16" t="s">
        <v>96</v>
      </c>
      <c r="L263" s="16"/>
      <c r="M263" s="16" t="s">
        <v>33</v>
      </c>
      <c r="N263" s="16"/>
    </row>
    <row r="264" spans="1:14" x14ac:dyDescent="0.35">
      <c r="A264" s="16"/>
      <c r="B264" s="11">
        <v>91203587566</v>
      </c>
      <c r="C264" s="12" t="s">
        <v>14</v>
      </c>
      <c r="D264" s="13" t="s">
        <v>29</v>
      </c>
      <c r="E264" s="13" t="s">
        <v>307</v>
      </c>
      <c r="F264" s="13">
        <v>1</v>
      </c>
      <c r="G264" s="14">
        <v>55</v>
      </c>
      <c r="H264" s="15">
        <f t="shared" si="4"/>
        <v>55</v>
      </c>
      <c r="I264" s="16"/>
      <c r="J264" s="16" t="s">
        <v>14</v>
      </c>
      <c r="K264" s="16" t="s">
        <v>96</v>
      </c>
      <c r="L264" s="16"/>
      <c r="M264" s="16" t="s">
        <v>33</v>
      </c>
      <c r="N264" s="16" t="s">
        <v>49</v>
      </c>
    </row>
    <row r="265" spans="1:14" x14ac:dyDescent="0.35">
      <c r="A265" s="16"/>
      <c r="B265" s="11">
        <v>886548529728</v>
      </c>
      <c r="C265" s="12" t="s">
        <v>14</v>
      </c>
      <c r="D265" s="13" t="s">
        <v>29</v>
      </c>
      <c r="E265" s="13" t="s">
        <v>323</v>
      </c>
      <c r="F265" s="13">
        <v>2</v>
      </c>
      <c r="G265" s="14">
        <v>55</v>
      </c>
      <c r="H265" s="15">
        <f t="shared" si="4"/>
        <v>110</v>
      </c>
      <c r="I265" s="16"/>
      <c r="J265" s="16" t="s">
        <v>14</v>
      </c>
      <c r="K265" s="16" t="s">
        <v>96</v>
      </c>
      <c r="L265" s="16" t="s">
        <v>157</v>
      </c>
      <c r="M265" s="16" t="s">
        <v>33</v>
      </c>
      <c r="N265" s="16" t="s">
        <v>324</v>
      </c>
    </row>
    <row r="266" spans="1:14" x14ac:dyDescent="0.35">
      <c r="A266" s="16"/>
      <c r="B266" s="11">
        <v>887224790463</v>
      </c>
      <c r="C266" s="12" t="s">
        <v>14</v>
      </c>
      <c r="D266" s="13" t="s">
        <v>29</v>
      </c>
      <c r="E266" s="13" t="s">
        <v>325</v>
      </c>
      <c r="F266" s="13">
        <v>1</v>
      </c>
      <c r="G266" s="14">
        <v>75</v>
      </c>
      <c r="H266" s="15">
        <f t="shared" si="4"/>
        <v>75</v>
      </c>
      <c r="I266" s="16"/>
      <c r="J266" s="16" t="s">
        <v>14</v>
      </c>
      <c r="K266" s="16" t="s">
        <v>96</v>
      </c>
      <c r="L266" s="16"/>
      <c r="M266" s="16" t="s">
        <v>33</v>
      </c>
      <c r="N266" s="16"/>
    </row>
    <row r="267" spans="1:14" x14ac:dyDescent="0.35">
      <c r="A267" s="16"/>
      <c r="B267" s="11">
        <v>887228269804</v>
      </c>
      <c r="C267" s="12" t="s">
        <v>14</v>
      </c>
      <c r="D267" s="13" t="s">
        <v>29</v>
      </c>
      <c r="E267" s="13" t="s">
        <v>326</v>
      </c>
      <c r="F267" s="13">
        <v>1</v>
      </c>
      <c r="G267" s="14">
        <v>70</v>
      </c>
      <c r="H267" s="15">
        <f t="shared" si="4"/>
        <v>70</v>
      </c>
      <c r="I267" s="16"/>
      <c r="J267" s="16" t="s">
        <v>14</v>
      </c>
      <c r="K267" s="16" t="s">
        <v>96</v>
      </c>
      <c r="L267" s="16" t="s">
        <v>116</v>
      </c>
      <c r="M267" s="16" t="s">
        <v>33</v>
      </c>
      <c r="N267" s="16"/>
    </row>
    <row r="268" spans="1:14" x14ac:dyDescent="0.35">
      <c r="A268" s="16"/>
      <c r="B268" s="11">
        <v>884776580849</v>
      </c>
      <c r="C268" s="12" t="s">
        <v>14</v>
      </c>
      <c r="D268" s="13" t="s">
        <v>29</v>
      </c>
      <c r="E268" s="13" t="s">
        <v>327</v>
      </c>
      <c r="F268" s="13">
        <v>2</v>
      </c>
      <c r="G268" s="14">
        <v>50</v>
      </c>
      <c r="H268" s="15">
        <f t="shared" si="4"/>
        <v>100</v>
      </c>
      <c r="I268" s="16"/>
      <c r="J268" s="16" t="s">
        <v>14</v>
      </c>
      <c r="K268" s="16" t="s">
        <v>98</v>
      </c>
      <c r="L268" s="16" t="s">
        <v>52</v>
      </c>
      <c r="M268" s="16" t="s">
        <v>33</v>
      </c>
      <c r="N268" s="16" t="s">
        <v>296</v>
      </c>
    </row>
    <row r="269" spans="1:14" x14ac:dyDescent="0.35">
      <c r="A269" s="16"/>
      <c r="B269" s="11">
        <v>882065582789</v>
      </c>
      <c r="C269" s="12" t="s">
        <v>14</v>
      </c>
      <c r="D269" s="13" t="s">
        <v>29</v>
      </c>
      <c r="E269" s="13" t="s">
        <v>328</v>
      </c>
      <c r="F269" s="13">
        <v>2</v>
      </c>
      <c r="G269" s="14">
        <v>55</v>
      </c>
      <c r="H269" s="15">
        <f t="shared" si="4"/>
        <v>110</v>
      </c>
      <c r="I269" s="16"/>
      <c r="J269" s="16" t="s">
        <v>14</v>
      </c>
      <c r="K269" s="16" t="s">
        <v>254</v>
      </c>
      <c r="L269" s="16" t="s">
        <v>124</v>
      </c>
      <c r="M269" s="16" t="s">
        <v>33</v>
      </c>
      <c r="N269" s="16" t="s">
        <v>19</v>
      </c>
    </row>
    <row r="270" spans="1:14" x14ac:dyDescent="0.35">
      <c r="A270" s="16"/>
      <c r="B270" s="11">
        <v>883418653224</v>
      </c>
      <c r="C270" s="12" t="s">
        <v>14</v>
      </c>
      <c r="D270" s="13" t="s">
        <v>29</v>
      </c>
      <c r="E270" s="13" t="s">
        <v>329</v>
      </c>
      <c r="F270" s="13">
        <v>4</v>
      </c>
      <c r="G270" s="14">
        <v>75</v>
      </c>
      <c r="H270" s="15">
        <f t="shared" si="4"/>
        <v>300</v>
      </c>
      <c r="I270" s="16"/>
      <c r="J270" s="16" t="s">
        <v>14</v>
      </c>
      <c r="K270" s="16" t="s">
        <v>100</v>
      </c>
      <c r="L270" s="16" t="s">
        <v>103</v>
      </c>
      <c r="M270" s="16" t="s">
        <v>33</v>
      </c>
      <c r="N270" s="16"/>
    </row>
    <row r="271" spans="1:14" x14ac:dyDescent="0.35">
      <c r="A271" s="16"/>
      <c r="B271" s="11">
        <v>666032670255</v>
      </c>
      <c r="C271" s="12" t="s">
        <v>14</v>
      </c>
      <c r="D271" s="13" t="s">
        <v>29</v>
      </c>
      <c r="E271" s="13" t="s">
        <v>330</v>
      </c>
      <c r="F271" s="13">
        <v>20</v>
      </c>
      <c r="G271" s="14">
        <v>35</v>
      </c>
      <c r="H271" s="15">
        <f t="shared" si="4"/>
        <v>700</v>
      </c>
      <c r="I271" s="16"/>
      <c r="J271" s="16" t="s">
        <v>14</v>
      </c>
      <c r="K271" s="16" t="s">
        <v>96</v>
      </c>
      <c r="L271" s="16"/>
      <c r="M271" s="16" t="s">
        <v>33</v>
      </c>
      <c r="N271" s="16"/>
    </row>
    <row r="272" spans="1:14" x14ac:dyDescent="0.35">
      <c r="A272" s="16"/>
      <c r="B272" s="11">
        <v>666032670231</v>
      </c>
      <c r="C272" s="12" t="s">
        <v>14</v>
      </c>
      <c r="D272" s="13" t="s">
        <v>29</v>
      </c>
      <c r="E272" s="13" t="s">
        <v>330</v>
      </c>
      <c r="F272" s="13">
        <v>1</v>
      </c>
      <c r="G272" s="14">
        <v>35</v>
      </c>
      <c r="H272" s="15">
        <f t="shared" si="4"/>
        <v>35</v>
      </c>
      <c r="I272" s="16"/>
      <c r="J272" s="16" t="s">
        <v>14</v>
      </c>
      <c r="K272" s="16" t="s">
        <v>96</v>
      </c>
      <c r="L272" s="16"/>
      <c r="M272" s="16" t="s">
        <v>33</v>
      </c>
      <c r="N272" s="16"/>
    </row>
    <row r="273" spans="1:14" x14ac:dyDescent="0.35">
      <c r="A273" s="16"/>
      <c r="B273" s="11">
        <v>666032670279</v>
      </c>
      <c r="C273" s="12" t="s">
        <v>14</v>
      </c>
      <c r="D273" s="13" t="s">
        <v>29</v>
      </c>
      <c r="E273" s="13" t="s">
        <v>330</v>
      </c>
      <c r="F273" s="13">
        <v>1</v>
      </c>
      <c r="G273" s="14">
        <v>35</v>
      </c>
      <c r="H273" s="15">
        <f t="shared" si="4"/>
        <v>35</v>
      </c>
      <c r="I273" s="16"/>
      <c r="J273" s="16" t="s">
        <v>14</v>
      </c>
      <c r="K273" s="16" t="s">
        <v>96</v>
      </c>
      <c r="L273" s="16"/>
      <c r="M273" s="16" t="s">
        <v>33</v>
      </c>
      <c r="N273" s="16"/>
    </row>
    <row r="274" spans="1:14" x14ac:dyDescent="0.35">
      <c r="A274" s="16"/>
      <c r="B274" s="11">
        <v>91203917073</v>
      </c>
      <c r="C274" s="12" t="s">
        <v>14</v>
      </c>
      <c r="D274" s="13" t="s">
        <v>29</v>
      </c>
      <c r="E274" s="13" t="s">
        <v>331</v>
      </c>
      <c r="F274" s="13">
        <v>14</v>
      </c>
      <c r="G274" s="14">
        <v>180</v>
      </c>
      <c r="H274" s="15">
        <f t="shared" si="4"/>
        <v>2520</v>
      </c>
      <c r="I274" s="16"/>
      <c r="J274" s="16" t="s">
        <v>332</v>
      </c>
      <c r="K274" s="16" t="s">
        <v>333</v>
      </c>
      <c r="L274" s="16" t="s">
        <v>124</v>
      </c>
      <c r="M274" s="16" t="s">
        <v>33</v>
      </c>
      <c r="N274" s="16"/>
    </row>
    <row r="275" spans="1:14" x14ac:dyDescent="0.35">
      <c r="A275" s="16"/>
      <c r="B275" s="11">
        <v>888408984210</v>
      </c>
      <c r="C275" s="12" t="s">
        <v>14</v>
      </c>
      <c r="D275" s="13" t="s">
        <v>29</v>
      </c>
      <c r="E275" s="13" t="s">
        <v>334</v>
      </c>
      <c r="F275" s="13">
        <v>4</v>
      </c>
      <c r="G275" s="14">
        <f>VLOOKUP(B275, '[1]Lot 32'!$B:$G, 6, FALSE)</f>
        <v>35</v>
      </c>
      <c r="H275" s="15">
        <f t="shared" si="4"/>
        <v>140</v>
      </c>
      <c r="I275" s="16"/>
      <c r="J275" s="16" t="s">
        <v>14</v>
      </c>
      <c r="K275" s="16"/>
      <c r="L275" s="16" t="s">
        <v>52</v>
      </c>
      <c r="M275" s="16" t="s">
        <v>33</v>
      </c>
      <c r="N275" s="16"/>
    </row>
    <row r="276" spans="1:14" x14ac:dyDescent="0.35">
      <c r="A276" s="16"/>
      <c r="B276" s="11">
        <v>685068526350</v>
      </c>
      <c r="C276" s="12" t="s">
        <v>14</v>
      </c>
      <c r="D276" s="13" t="s">
        <v>29</v>
      </c>
      <c r="E276" s="13" t="s">
        <v>335</v>
      </c>
      <c r="F276" s="13">
        <v>3</v>
      </c>
      <c r="G276" s="14">
        <f>VLOOKUP(B276, '[1]Lot 32'!$B:$G, 6, FALSE)</f>
        <v>85</v>
      </c>
      <c r="H276" s="15">
        <f t="shared" ref="H276" si="5">G276*F276</f>
        <v>255</v>
      </c>
      <c r="I276" s="16" t="s">
        <v>202</v>
      </c>
      <c r="J276" s="16" t="s">
        <v>332</v>
      </c>
      <c r="K276" s="16" t="s">
        <v>336</v>
      </c>
      <c r="L276" s="16">
        <v>8</v>
      </c>
      <c r="M276" s="16" t="s">
        <v>33</v>
      </c>
      <c r="N276" s="16" t="s">
        <v>337</v>
      </c>
    </row>
    <row r="277" spans="1:14" x14ac:dyDescent="0.35">
      <c r="A277" s="16"/>
      <c r="B277" s="11">
        <v>91209833810</v>
      </c>
      <c r="C277" s="12" t="s">
        <v>14</v>
      </c>
      <c r="D277" s="13" t="s">
        <v>29</v>
      </c>
      <c r="E277" s="13" t="s">
        <v>334</v>
      </c>
      <c r="F277" s="13">
        <v>20</v>
      </c>
      <c r="G277" s="14">
        <f>VLOOKUP(B277, '[1]Lot 32'!$B:$G, 6, FALSE)</f>
        <v>35</v>
      </c>
      <c r="H277" s="15">
        <f t="shared" ref="H277:H291" si="6">G277*F277</f>
        <v>700</v>
      </c>
      <c r="I277" s="16"/>
      <c r="J277" s="16"/>
      <c r="K277" s="16"/>
      <c r="L277" s="16"/>
      <c r="M277" s="16"/>
      <c r="N277" s="16"/>
    </row>
    <row r="278" spans="1:14" x14ac:dyDescent="0.35">
      <c r="A278" s="16"/>
      <c r="B278" s="11">
        <v>685068526503</v>
      </c>
      <c r="C278" s="12" t="s">
        <v>14</v>
      </c>
      <c r="D278" s="13" t="s">
        <v>29</v>
      </c>
      <c r="E278" s="13" t="s">
        <v>334</v>
      </c>
      <c r="F278" s="13">
        <v>9</v>
      </c>
      <c r="G278" s="14">
        <f>VLOOKUP(B278, '[1]Lot 32'!$B:$G, 6, FALSE)</f>
        <v>35</v>
      </c>
      <c r="H278" s="15">
        <f t="shared" si="6"/>
        <v>315</v>
      </c>
      <c r="I278" s="16"/>
      <c r="J278" s="16"/>
      <c r="K278" s="16"/>
      <c r="L278" s="16"/>
      <c r="M278" s="16"/>
      <c r="N278" s="16"/>
    </row>
    <row r="279" spans="1:14" x14ac:dyDescent="0.35">
      <c r="A279" s="16"/>
      <c r="B279" s="11">
        <v>882065616460</v>
      </c>
      <c r="C279" s="12" t="s">
        <v>14</v>
      </c>
      <c r="D279" s="13" t="s">
        <v>29</v>
      </c>
      <c r="E279" s="13" t="s">
        <v>334</v>
      </c>
      <c r="F279" s="13">
        <v>8</v>
      </c>
      <c r="G279" s="14">
        <f>VLOOKUP(B279, '[1]Lot 32'!$B:$G, 6, FALSE)</f>
        <v>35</v>
      </c>
      <c r="H279" s="15">
        <f t="shared" si="6"/>
        <v>280</v>
      </c>
      <c r="I279" s="16"/>
      <c r="J279" s="16"/>
      <c r="K279" s="16"/>
      <c r="L279" s="16"/>
      <c r="M279" s="16"/>
      <c r="N279" s="16"/>
    </row>
    <row r="280" spans="1:14" x14ac:dyDescent="0.35">
      <c r="A280" s="16"/>
      <c r="B280" s="11">
        <v>685068526343</v>
      </c>
      <c r="C280" s="12" t="s">
        <v>14</v>
      </c>
      <c r="D280" s="13" t="s">
        <v>29</v>
      </c>
      <c r="E280" s="13" t="s">
        <v>334</v>
      </c>
      <c r="F280" s="13">
        <v>5</v>
      </c>
      <c r="G280" s="14">
        <f>VLOOKUP(B280, '[1]Lot 32'!$B:$G, 6, FALSE)</f>
        <v>35</v>
      </c>
      <c r="H280" s="15">
        <f t="shared" si="6"/>
        <v>175</v>
      </c>
      <c r="I280" s="16"/>
      <c r="J280" s="16"/>
      <c r="K280" s="16"/>
      <c r="L280" s="16"/>
      <c r="M280" s="16"/>
      <c r="N280" s="16"/>
    </row>
    <row r="281" spans="1:14" x14ac:dyDescent="0.35">
      <c r="A281" s="16"/>
      <c r="B281" s="11">
        <v>882065555318</v>
      </c>
      <c r="C281" s="12" t="s">
        <v>14</v>
      </c>
      <c r="D281" s="13" t="s">
        <v>29</v>
      </c>
      <c r="E281" s="13" t="s">
        <v>334</v>
      </c>
      <c r="F281" s="13">
        <v>5</v>
      </c>
      <c r="G281" s="14">
        <f>VLOOKUP(B281, '[1]Lot 32'!$B:$G, 6, FALSE)</f>
        <v>35</v>
      </c>
      <c r="H281" s="15">
        <f t="shared" si="6"/>
        <v>175</v>
      </c>
      <c r="I281" s="16"/>
      <c r="J281" s="16"/>
      <c r="K281" s="16"/>
      <c r="L281" s="16"/>
      <c r="M281" s="16"/>
      <c r="N281" s="16"/>
    </row>
    <row r="282" spans="1:14" x14ac:dyDescent="0.35">
      <c r="A282" s="16"/>
      <c r="B282" s="11">
        <v>886699402895</v>
      </c>
      <c r="C282" s="12" t="s">
        <v>14</v>
      </c>
      <c r="D282" s="13" t="s">
        <v>29</v>
      </c>
      <c r="E282" s="13" t="s">
        <v>334</v>
      </c>
      <c r="F282" s="13">
        <v>5</v>
      </c>
      <c r="G282" s="14">
        <f>VLOOKUP(B282, '[1]Lot 32'!$B:$G, 6, FALSE)</f>
        <v>35</v>
      </c>
      <c r="H282" s="15">
        <f t="shared" si="6"/>
        <v>175</v>
      </c>
      <c r="I282" s="16"/>
      <c r="J282" s="16"/>
      <c r="K282" s="16"/>
      <c r="L282" s="16"/>
      <c r="M282" s="16"/>
      <c r="N282" s="16"/>
    </row>
    <row r="283" spans="1:14" x14ac:dyDescent="0.35">
      <c r="A283" s="16"/>
      <c r="B283" s="11">
        <v>696869520300</v>
      </c>
      <c r="C283" s="12" t="s">
        <v>14</v>
      </c>
      <c r="D283" s="13" t="s">
        <v>29</v>
      </c>
      <c r="E283" s="13" t="s">
        <v>334</v>
      </c>
      <c r="F283" s="13">
        <v>4</v>
      </c>
      <c r="G283" s="14">
        <f>VLOOKUP(B283, '[1]Lot 32'!$B:$G, 6, FALSE)</f>
        <v>35</v>
      </c>
      <c r="H283" s="15">
        <f t="shared" si="6"/>
        <v>140</v>
      </c>
      <c r="I283" s="16"/>
      <c r="J283" s="16"/>
      <c r="K283" s="16"/>
      <c r="L283" s="16"/>
      <c r="M283" s="16"/>
      <c r="N283" s="16"/>
    </row>
    <row r="284" spans="1:14" x14ac:dyDescent="0.35">
      <c r="A284" s="16"/>
      <c r="B284" s="11">
        <v>882065205909</v>
      </c>
      <c r="C284" s="12" t="s">
        <v>14</v>
      </c>
      <c r="D284" s="13" t="s">
        <v>29</v>
      </c>
      <c r="E284" s="13" t="s">
        <v>334</v>
      </c>
      <c r="F284" s="13">
        <v>4</v>
      </c>
      <c r="G284" s="14">
        <f>VLOOKUP(B284, '[1]Lot 32'!$B:$G, 6, FALSE)</f>
        <v>35</v>
      </c>
      <c r="H284" s="15">
        <f t="shared" si="6"/>
        <v>140</v>
      </c>
      <c r="I284" s="16"/>
      <c r="J284" s="16"/>
      <c r="K284" s="16"/>
      <c r="L284" s="16"/>
      <c r="M284" s="16"/>
      <c r="N284" s="16"/>
    </row>
    <row r="285" spans="1:14" x14ac:dyDescent="0.35">
      <c r="A285" s="16"/>
      <c r="B285" s="11">
        <v>883154647273</v>
      </c>
      <c r="C285" s="12" t="s">
        <v>14</v>
      </c>
      <c r="D285" s="13" t="s">
        <v>29</v>
      </c>
      <c r="E285" s="13" t="s">
        <v>334</v>
      </c>
      <c r="F285" s="13">
        <v>3</v>
      </c>
      <c r="G285" s="14">
        <f>VLOOKUP(B285, '[1]Lot 32'!$B:$G, 6, FALSE)</f>
        <v>35</v>
      </c>
      <c r="H285" s="15">
        <f t="shared" si="6"/>
        <v>105</v>
      </c>
      <c r="I285" s="16"/>
      <c r="J285" s="16"/>
      <c r="K285" s="16"/>
      <c r="L285" s="16"/>
      <c r="M285" s="16"/>
      <c r="N285" s="16"/>
    </row>
    <row r="286" spans="1:14" x14ac:dyDescent="0.35">
      <c r="A286" s="16"/>
      <c r="B286" s="11">
        <v>883154266221</v>
      </c>
      <c r="C286" s="12" t="s">
        <v>14</v>
      </c>
      <c r="D286" s="13" t="s">
        <v>29</v>
      </c>
      <c r="E286" s="13" t="s">
        <v>334</v>
      </c>
      <c r="F286" s="13">
        <v>3</v>
      </c>
      <c r="G286" s="14">
        <f>VLOOKUP(B286, '[1]Lot 32'!$B:$G, 6, FALSE)</f>
        <v>35</v>
      </c>
      <c r="H286" s="15">
        <f t="shared" si="6"/>
        <v>105</v>
      </c>
      <c r="I286" s="16"/>
      <c r="J286" s="16"/>
      <c r="K286" s="16"/>
      <c r="L286" s="16"/>
      <c r="M286" s="16"/>
      <c r="N286" s="16"/>
    </row>
    <row r="287" spans="1:14" x14ac:dyDescent="0.35">
      <c r="A287" s="16"/>
      <c r="B287" s="11">
        <v>696869520317</v>
      </c>
      <c r="C287" s="12" t="s">
        <v>14</v>
      </c>
      <c r="D287" s="13" t="s">
        <v>29</v>
      </c>
      <c r="E287" s="13" t="s">
        <v>334</v>
      </c>
      <c r="F287" s="13">
        <v>2</v>
      </c>
      <c r="G287" s="14">
        <f>VLOOKUP(B287, '[1]Lot 32'!$B:$G, 6, FALSE)</f>
        <v>35</v>
      </c>
      <c r="H287" s="15">
        <f t="shared" si="6"/>
        <v>70</v>
      </c>
      <c r="I287" s="16"/>
      <c r="J287" s="16"/>
      <c r="K287" s="16"/>
      <c r="L287" s="16"/>
      <c r="M287" s="16"/>
      <c r="N287" s="16"/>
    </row>
    <row r="288" spans="1:14" x14ac:dyDescent="0.35">
      <c r="A288" s="16"/>
      <c r="B288" s="11">
        <v>696869520324</v>
      </c>
      <c r="C288" s="12" t="s">
        <v>14</v>
      </c>
      <c r="D288" s="13" t="s">
        <v>29</v>
      </c>
      <c r="E288" s="13" t="s">
        <v>334</v>
      </c>
      <c r="F288" s="13">
        <v>2</v>
      </c>
      <c r="G288" s="14">
        <f>VLOOKUP(B288, '[1]Lot 32'!$B:$G, 6, FALSE)</f>
        <v>35</v>
      </c>
      <c r="H288" s="15">
        <f t="shared" si="6"/>
        <v>70</v>
      </c>
      <c r="I288" s="16"/>
      <c r="J288" s="16"/>
      <c r="K288" s="16"/>
      <c r="L288" s="16"/>
      <c r="M288" s="16"/>
      <c r="N288" s="16"/>
    </row>
    <row r="289" spans="1:14" x14ac:dyDescent="0.35">
      <c r="A289" s="16"/>
      <c r="B289" s="11">
        <v>886736370590</v>
      </c>
      <c r="C289" s="12" t="s">
        <v>14</v>
      </c>
      <c r="D289" s="13" t="s">
        <v>29</v>
      </c>
      <c r="E289" s="13" t="s">
        <v>334</v>
      </c>
      <c r="F289" s="13">
        <v>2</v>
      </c>
      <c r="G289" s="14">
        <f>VLOOKUP(B289, '[1]Lot 32'!$B:$G, 6, FALSE)</f>
        <v>35</v>
      </c>
      <c r="H289" s="15">
        <f t="shared" si="6"/>
        <v>70</v>
      </c>
      <c r="I289" s="16"/>
      <c r="J289" s="16"/>
      <c r="K289" s="16"/>
      <c r="L289" s="16"/>
      <c r="M289" s="16"/>
      <c r="N289" s="16"/>
    </row>
    <row r="290" spans="1:14" x14ac:dyDescent="0.35">
      <c r="A290" s="16"/>
      <c r="B290" s="11">
        <v>91209707555</v>
      </c>
      <c r="C290" s="12" t="s">
        <v>14</v>
      </c>
      <c r="D290" s="13" t="s">
        <v>29</v>
      </c>
      <c r="E290" s="13" t="s">
        <v>334</v>
      </c>
      <c r="F290" s="13">
        <v>2</v>
      </c>
      <c r="G290" s="14">
        <f>VLOOKUP(B290, '[1]Lot 32'!$B:$G, 6, FALSE)</f>
        <v>35</v>
      </c>
      <c r="H290" s="15">
        <f t="shared" si="6"/>
        <v>70</v>
      </c>
      <c r="I290" s="16"/>
      <c r="J290" s="16"/>
      <c r="K290" s="16"/>
      <c r="L290" s="16"/>
      <c r="M290" s="16"/>
      <c r="N290" s="16"/>
    </row>
    <row r="291" spans="1:14" x14ac:dyDescent="0.35">
      <c r="A291" s="16"/>
      <c r="B291" s="11">
        <v>885259759578</v>
      </c>
      <c r="C291" s="12" t="s">
        <v>14</v>
      </c>
      <c r="D291" s="13" t="s">
        <v>29</v>
      </c>
      <c r="E291" s="13" t="s">
        <v>334</v>
      </c>
      <c r="F291" s="13">
        <v>2</v>
      </c>
      <c r="G291" s="14">
        <f>VLOOKUP(B291, '[1]Lot 32'!$B:$G, 6, FALSE)</f>
        <v>35</v>
      </c>
      <c r="H291" s="15">
        <f t="shared" si="6"/>
        <v>70</v>
      </c>
      <c r="I291" s="16"/>
      <c r="J291" s="16"/>
      <c r="K291" s="16"/>
      <c r="L291" s="16"/>
      <c r="M291" s="16"/>
      <c r="N291" s="16"/>
    </row>
    <row r="292" spans="1:14" x14ac:dyDescent="0.35">
      <c r="A292" s="16"/>
      <c r="B292" s="11">
        <v>886699505831</v>
      </c>
      <c r="C292" s="12" t="s">
        <v>14</v>
      </c>
      <c r="D292" s="13" t="s">
        <v>29</v>
      </c>
      <c r="E292" s="13" t="s">
        <v>334</v>
      </c>
      <c r="F292" s="13">
        <v>2</v>
      </c>
      <c r="G292" s="14">
        <f>VLOOKUP(B292, '[1]Lot 32'!$B:$G, 6, FALSE)</f>
        <v>35</v>
      </c>
      <c r="H292" s="15">
        <f t="shared" ref="H292:H339" si="7">G292*F292</f>
        <v>70</v>
      </c>
      <c r="I292" s="16"/>
      <c r="J292" s="16"/>
      <c r="K292" s="16"/>
      <c r="L292" s="16"/>
      <c r="M292" s="16"/>
      <c r="N292" s="16"/>
    </row>
    <row r="293" spans="1:14" x14ac:dyDescent="0.35">
      <c r="A293" s="16"/>
      <c r="B293" s="11">
        <v>14389727427</v>
      </c>
      <c r="C293" s="12" t="s">
        <v>14</v>
      </c>
      <c r="D293" s="13" t="s">
        <v>29</v>
      </c>
      <c r="E293" s="13" t="s">
        <v>334</v>
      </c>
      <c r="F293" s="13">
        <v>1</v>
      </c>
      <c r="G293" s="14">
        <f>VLOOKUP(B293, '[1]Lot 32'!$B:$G, 6, FALSE)</f>
        <v>35</v>
      </c>
      <c r="H293" s="15">
        <f t="shared" si="7"/>
        <v>35</v>
      </c>
      <c r="I293" s="16"/>
      <c r="J293" s="16"/>
      <c r="K293" s="16"/>
      <c r="L293" s="16"/>
      <c r="M293" s="16"/>
      <c r="N293" s="16"/>
    </row>
    <row r="294" spans="1:14" x14ac:dyDescent="0.35">
      <c r="A294" s="16"/>
      <c r="B294" s="11">
        <v>14389728080</v>
      </c>
      <c r="C294" s="12" t="s">
        <v>14</v>
      </c>
      <c r="D294" s="13" t="s">
        <v>29</v>
      </c>
      <c r="E294" s="13" t="s">
        <v>334</v>
      </c>
      <c r="F294" s="13">
        <v>1</v>
      </c>
      <c r="G294" s="14">
        <f>VLOOKUP(B294, '[1]Lot 32'!$B:$G, 6, FALSE)</f>
        <v>35</v>
      </c>
      <c r="H294" s="15">
        <f t="shared" si="7"/>
        <v>35</v>
      </c>
      <c r="I294" s="16"/>
      <c r="J294" s="16"/>
      <c r="K294" s="16"/>
      <c r="L294" s="16"/>
      <c r="M294" s="16"/>
      <c r="N294" s="16"/>
    </row>
    <row r="295" spans="1:14" x14ac:dyDescent="0.35">
      <c r="A295" s="16"/>
      <c r="B295" s="11">
        <v>91203587665</v>
      </c>
      <c r="C295" s="12" t="s">
        <v>14</v>
      </c>
      <c r="D295" s="13" t="s">
        <v>29</v>
      </c>
      <c r="E295" s="13" t="s">
        <v>334</v>
      </c>
      <c r="F295" s="13">
        <v>1</v>
      </c>
      <c r="G295" s="14">
        <f>VLOOKUP(B295, '[1]Lot 32'!$B:$G, 6, FALSE)</f>
        <v>35</v>
      </c>
      <c r="H295" s="15">
        <f t="shared" si="7"/>
        <v>35</v>
      </c>
      <c r="I295" s="16"/>
      <c r="J295" s="16"/>
      <c r="K295" s="16"/>
      <c r="L295" s="16"/>
      <c r="M295" s="16"/>
      <c r="N295" s="16"/>
    </row>
    <row r="296" spans="1:14" x14ac:dyDescent="0.35">
      <c r="A296" s="16"/>
      <c r="B296" s="11">
        <v>696869520270</v>
      </c>
      <c r="C296" s="12" t="s">
        <v>14</v>
      </c>
      <c r="D296" s="13" t="s">
        <v>29</v>
      </c>
      <c r="E296" s="13" t="s">
        <v>334</v>
      </c>
      <c r="F296" s="13">
        <v>1</v>
      </c>
      <c r="G296" s="14">
        <f>VLOOKUP(B296, '[1]Lot 32'!$B:$G, 6, FALSE)</f>
        <v>35</v>
      </c>
      <c r="H296" s="15">
        <f t="shared" si="7"/>
        <v>35</v>
      </c>
      <c r="I296" s="16"/>
      <c r="J296" s="16"/>
      <c r="K296" s="16"/>
      <c r="L296" s="16"/>
      <c r="M296" s="16"/>
      <c r="N296" s="16"/>
    </row>
    <row r="297" spans="1:14" x14ac:dyDescent="0.35">
      <c r="A297" s="16"/>
      <c r="B297" s="11">
        <v>883154913552</v>
      </c>
      <c r="C297" s="12" t="s">
        <v>14</v>
      </c>
      <c r="D297" s="13" t="s">
        <v>29</v>
      </c>
      <c r="E297" s="13" t="s">
        <v>334</v>
      </c>
      <c r="F297" s="13">
        <v>1</v>
      </c>
      <c r="G297" s="14">
        <f>VLOOKUP(B297, '[1]Lot 32'!$B:$G, 6, FALSE)</f>
        <v>35</v>
      </c>
      <c r="H297" s="15">
        <f t="shared" si="7"/>
        <v>35</v>
      </c>
      <c r="I297" s="16"/>
      <c r="J297" s="16"/>
      <c r="K297" s="16"/>
      <c r="L297" s="16"/>
      <c r="M297" s="16"/>
      <c r="N297" s="16"/>
    </row>
    <row r="298" spans="1:14" x14ac:dyDescent="0.35">
      <c r="A298" s="16"/>
      <c r="B298" s="11">
        <v>884500130500</v>
      </c>
      <c r="C298" s="12" t="s">
        <v>14</v>
      </c>
      <c r="D298" s="13" t="s">
        <v>29</v>
      </c>
      <c r="E298" s="13" t="s">
        <v>334</v>
      </c>
      <c r="F298" s="13">
        <v>1</v>
      </c>
      <c r="G298" s="14">
        <f>VLOOKUP(B298, '[1]Lot 32'!$B:$G, 6, FALSE)</f>
        <v>35</v>
      </c>
      <c r="H298" s="15">
        <f t="shared" si="7"/>
        <v>35</v>
      </c>
      <c r="I298" s="16"/>
      <c r="J298" s="16"/>
      <c r="K298" s="16"/>
      <c r="L298" s="16"/>
      <c r="M298" s="16"/>
      <c r="N298" s="16"/>
    </row>
    <row r="299" spans="1:14" x14ac:dyDescent="0.35">
      <c r="A299" s="16"/>
      <c r="B299" s="11">
        <v>685068528989</v>
      </c>
      <c r="C299" s="12" t="s">
        <v>14</v>
      </c>
      <c r="D299" s="13" t="s">
        <v>29</v>
      </c>
      <c r="E299" s="13" t="s">
        <v>334</v>
      </c>
      <c r="F299" s="13">
        <v>1</v>
      </c>
      <c r="G299" s="14">
        <f>VLOOKUP(B299, '[1]Lot 32'!$B:$G, 6, FALSE)</f>
        <v>35</v>
      </c>
      <c r="H299" s="15">
        <f t="shared" si="7"/>
        <v>35</v>
      </c>
      <c r="I299" s="16"/>
      <c r="J299" s="16"/>
      <c r="K299" s="16"/>
      <c r="L299" s="16"/>
      <c r="M299" s="16"/>
      <c r="N299" s="16"/>
    </row>
    <row r="300" spans="1:14" x14ac:dyDescent="0.35">
      <c r="A300" s="16"/>
      <c r="B300" s="11">
        <v>14389098763</v>
      </c>
      <c r="C300" s="12" t="s">
        <v>14</v>
      </c>
      <c r="D300" s="13" t="s">
        <v>29</v>
      </c>
      <c r="E300" s="13" t="s">
        <v>334</v>
      </c>
      <c r="F300" s="13">
        <v>1</v>
      </c>
      <c r="G300" s="14">
        <f>VLOOKUP(B300, '[1]Lot 32'!$B:$G, 6, FALSE)</f>
        <v>35</v>
      </c>
      <c r="H300" s="15">
        <f t="shared" si="7"/>
        <v>35</v>
      </c>
      <c r="I300" s="16"/>
      <c r="J300" s="16"/>
      <c r="K300" s="16"/>
      <c r="L300" s="16"/>
      <c r="M300" s="16"/>
      <c r="N300" s="16"/>
    </row>
    <row r="301" spans="1:14" x14ac:dyDescent="0.35">
      <c r="A301" s="16"/>
      <c r="B301" s="11">
        <v>685068525964</v>
      </c>
      <c r="C301" s="12" t="s">
        <v>14</v>
      </c>
      <c r="D301" s="13" t="s">
        <v>29</v>
      </c>
      <c r="E301" s="13" t="s">
        <v>334</v>
      </c>
      <c r="F301" s="13">
        <v>1</v>
      </c>
      <c r="G301" s="14">
        <f>VLOOKUP(B301, '[1]Lot 32'!$B:$G, 6, FALSE)</f>
        <v>35</v>
      </c>
      <c r="H301" s="15">
        <f t="shared" si="7"/>
        <v>35</v>
      </c>
      <c r="I301" s="16"/>
      <c r="J301" s="16"/>
      <c r="K301" s="16"/>
      <c r="L301" s="16"/>
      <c r="M301" s="16"/>
      <c r="N301" s="16"/>
    </row>
    <row r="302" spans="1:14" x14ac:dyDescent="0.35">
      <c r="A302" s="16"/>
      <c r="B302" s="11">
        <v>696869574266</v>
      </c>
      <c r="C302" s="12" t="s">
        <v>14</v>
      </c>
      <c r="D302" s="13" t="s">
        <v>29</v>
      </c>
      <c r="E302" s="13" t="s">
        <v>334</v>
      </c>
      <c r="F302" s="13">
        <v>1</v>
      </c>
      <c r="G302" s="14">
        <f>VLOOKUP(B302, '[1]Lot 32'!$B:$G, 6, FALSE)</f>
        <v>35</v>
      </c>
      <c r="H302" s="15">
        <f t="shared" si="7"/>
        <v>35</v>
      </c>
      <c r="I302" s="16"/>
      <c r="J302" s="16"/>
      <c r="K302" s="16"/>
      <c r="L302" s="16"/>
      <c r="M302" s="16"/>
      <c r="N302" s="16"/>
    </row>
    <row r="303" spans="1:14" x14ac:dyDescent="0.35">
      <c r="A303" s="16"/>
      <c r="B303" s="11">
        <v>696869574297</v>
      </c>
      <c r="C303" s="12" t="s">
        <v>14</v>
      </c>
      <c r="D303" s="13" t="s">
        <v>29</v>
      </c>
      <c r="E303" s="13" t="s">
        <v>334</v>
      </c>
      <c r="F303" s="13">
        <v>1</v>
      </c>
      <c r="G303" s="14">
        <f>VLOOKUP(B303, '[1]Lot 32'!$B:$G, 6, FALSE)</f>
        <v>35</v>
      </c>
      <c r="H303" s="15">
        <f t="shared" si="7"/>
        <v>35</v>
      </c>
      <c r="I303" s="16"/>
      <c r="J303" s="16"/>
      <c r="K303" s="16"/>
      <c r="L303" s="16"/>
      <c r="M303" s="16"/>
      <c r="N303" s="16"/>
    </row>
    <row r="304" spans="1:14" x14ac:dyDescent="0.35">
      <c r="A304" s="16"/>
      <c r="B304" s="11">
        <v>806491156284</v>
      </c>
      <c r="C304" s="12" t="s">
        <v>14</v>
      </c>
      <c r="D304" s="13" t="s">
        <v>29</v>
      </c>
      <c r="E304" s="13" t="s">
        <v>334</v>
      </c>
      <c r="F304" s="13">
        <v>1</v>
      </c>
      <c r="G304" s="14">
        <f>VLOOKUP(B304, '[1]Lot 32'!$B:$G, 6, FALSE)</f>
        <v>35</v>
      </c>
      <c r="H304" s="15">
        <f t="shared" si="7"/>
        <v>35</v>
      </c>
      <c r="I304" s="16"/>
      <c r="J304" s="16"/>
      <c r="K304" s="16"/>
      <c r="L304" s="16"/>
      <c r="M304" s="16"/>
      <c r="N304" s="16"/>
    </row>
    <row r="305" spans="1:14" x14ac:dyDescent="0.35">
      <c r="A305" s="16"/>
      <c r="B305" s="11">
        <v>820652996373</v>
      </c>
      <c r="C305" s="12" t="s">
        <v>14</v>
      </c>
      <c r="D305" s="13" t="s">
        <v>29</v>
      </c>
      <c r="E305" s="13" t="s">
        <v>334</v>
      </c>
      <c r="F305" s="13">
        <v>1</v>
      </c>
      <c r="G305" s="14">
        <f>VLOOKUP(B305, '[1]Lot 32'!$B:$G, 6, FALSE)</f>
        <v>35</v>
      </c>
      <c r="H305" s="15">
        <f t="shared" si="7"/>
        <v>35</v>
      </c>
      <c r="I305" s="16"/>
      <c r="J305" s="16"/>
      <c r="K305" s="16"/>
      <c r="L305" s="16"/>
      <c r="M305" s="16"/>
      <c r="N305" s="16"/>
    </row>
    <row r="306" spans="1:14" x14ac:dyDescent="0.35">
      <c r="A306" s="16"/>
      <c r="B306" s="11">
        <v>823229999401</v>
      </c>
      <c r="C306" s="12" t="s">
        <v>14</v>
      </c>
      <c r="D306" s="13" t="s">
        <v>29</v>
      </c>
      <c r="E306" s="13" t="s">
        <v>334</v>
      </c>
      <c r="F306" s="13">
        <v>1</v>
      </c>
      <c r="G306" s="14">
        <f>VLOOKUP(B306, '[1]Lot 32'!$B:$G, 6, FALSE)</f>
        <v>35</v>
      </c>
      <c r="H306" s="15">
        <f t="shared" si="7"/>
        <v>35</v>
      </c>
      <c r="I306" s="16"/>
      <c r="J306" s="16"/>
      <c r="K306" s="16"/>
      <c r="L306" s="16"/>
      <c r="M306" s="16"/>
      <c r="N306" s="16"/>
    </row>
    <row r="307" spans="1:14" x14ac:dyDescent="0.35">
      <c r="A307" s="16"/>
      <c r="B307" s="11">
        <v>882065616422</v>
      </c>
      <c r="C307" s="12" t="s">
        <v>14</v>
      </c>
      <c r="D307" s="13" t="s">
        <v>29</v>
      </c>
      <c r="E307" s="13" t="s">
        <v>334</v>
      </c>
      <c r="F307" s="13">
        <v>1</v>
      </c>
      <c r="G307" s="14">
        <f>VLOOKUP(B307, '[1]Lot 32'!$B:$G, 6, FALSE)</f>
        <v>35</v>
      </c>
      <c r="H307" s="15">
        <f t="shared" si="7"/>
        <v>35</v>
      </c>
      <c r="I307" s="16"/>
      <c r="J307" s="16"/>
      <c r="K307" s="16"/>
      <c r="L307" s="16"/>
      <c r="M307" s="16"/>
      <c r="N307" s="16"/>
    </row>
    <row r="308" spans="1:14" x14ac:dyDescent="0.35">
      <c r="A308" s="16"/>
      <c r="B308" s="11">
        <v>883154514025</v>
      </c>
      <c r="C308" s="12" t="s">
        <v>14</v>
      </c>
      <c r="D308" s="13" t="s">
        <v>29</v>
      </c>
      <c r="E308" s="13" t="s">
        <v>334</v>
      </c>
      <c r="F308" s="13">
        <v>1</v>
      </c>
      <c r="G308" s="14">
        <f>VLOOKUP(B308, '[1]Lot 32'!$B:$G, 6, FALSE)</f>
        <v>35</v>
      </c>
      <c r="H308" s="15">
        <f t="shared" si="7"/>
        <v>35</v>
      </c>
      <c r="I308" s="16"/>
      <c r="J308" s="16"/>
      <c r="K308" s="16"/>
      <c r="L308" s="16"/>
      <c r="M308" s="16"/>
      <c r="N308" s="16"/>
    </row>
    <row r="309" spans="1:14" x14ac:dyDescent="0.35">
      <c r="A309" s="16"/>
      <c r="B309" s="11">
        <v>883154913293</v>
      </c>
      <c r="C309" s="12" t="s">
        <v>14</v>
      </c>
      <c r="D309" s="13" t="s">
        <v>29</v>
      </c>
      <c r="E309" s="13" t="s">
        <v>334</v>
      </c>
      <c r="F309" s="13">
        <v>1</v>
      </c>
      <c r="G309" s="14">
        <f>VLOOKUP(B309, '[1]Lot 32'!$B:$G, 6, FALSE)</f>
        <v>35</v>
      </c>
      <c r="H309" s="15">
        <f t="shared" si="7"/>
        <v>35</v>
      </c>
      <c r="I309" s="16"/>
      <c r="J309" s="16"/>
      <c r="K309" s="16"/>
      <c r="L309" s="16"/>
      <c r="M309" s="16"/>
      <c r="N309" s="16"/>
    </row>
    <row r="310" spans="1:14" x14ac:dyDescent="0.35">
      <c r="A310" s="16"/>
      <c r="B310" s="11">
        <v>888407974625</v>
      </c>
      <c r="C310" s="12" t="s">
        <v>14</v>
      </c>
      <c r="D310" s="13" t="s">
        <v>29</v>
      </c>
      <c r="E310" s="13" t="s">
        <v>334</v>
      </c>
      <c r="F310" s="13">
        <v>1</v>
      </c>
      <c r="G310" s="14">
        <f>VLOOKUP(B310, '[1]Lot 32'!$B:$G, 6, FALSE)</f>
        <v>35</v>
      </c>
      <c r="H310" s="15">
        <f t="shared" si="7"/>
        <v>35</v>
      </c>
      <c r="I310" s="16"/>
      <c r="J310" s="16"/>
      <c r="K310" s="16"/>
      <c r="L310" s="16"/>
      <c r="M310" s="16"/>
      <c r="N310" s="16"/>
    </row>
    <row r="311" spans="1:14" x14ac:dyDescent="0.35">
      <c r="A311" s="16"/>
      <c r="B311" s="11">
        <v>888407974670</v>
      </c>
      <c r="C311" s="12" t="s">
        <v>14</v>
      </c>
      <c r="D311" s="13" t="s">
        <v>29</v>
      </c>
      <c r="E311" s="13" t="s">
        <v>334</v>
      </c>
      <c r="F311" s="13">
        <v>1</v>
      </c>
      <c r="G311" s="14">
        <f>VLOOKUP(B311, '[1]Lot 32'!$B:$G, 6, FALSE)</f>
        <v>35</v>
      </c>
      <c r="H311" s="15">
        <f t="shared" si="7"/>
        <v>35</v>
      </c>
      <c r="I311" s="16"/>
      <c r="J311" s="16"/>
      <c r="K311" s="16"/>
      <c r="L311" s="16"/>
      <c r="M311" s="16"/>
      <c r="N311" s="16"/>
    </row>
    <row r="312" spans="1:14" x14ac:dyDescent="0.35">
      <c r="A312" s="16"/>
      <c r="B312" s="11">
        <v>14389672758</v>
      </c>
      <c r="C312" s="12" t="s">
        <v>14</v>
      </c>
      <c r="D312" s="13" t="s">
        <v>29</v>
      </c>
      <c r="E312" s="13" t="s">
        <v>334</v>
      </c>
      <c r="F312" s="13">
        <v>1</v>
      </c>
      <c r="G312" s="14">
        <f>VLOOKUP(B312, '[1]Lot 32'!$B:$G, 6, FALSE)</f>
        <v>35</v>
      </c>
      <c r="H312" s="15">
        <f t="shared" si="7"/>
        <v>35</v>
      </c>
      <c r="I312" s="16"/>
      <c r="J312" s="16"/>
      <c r="K312" s="16"/>
      <c r="L312" s="16"/>
      <c r="M312" s="16"/>
      <c r="N312" s="16"/>
    </row>
    <row r="313" spans="1:14" x14ac:dyDescent="0.35">
      <c r="A313" s="16"/>
      <c r="B313" s="11">
        <v>696869374590</v>
      </c>
      <c r="C313" s="12" t="s">
        <v>14</v>
      </c>
      <c r="D313" s="13" t="s">
        <v>29</v>
      </c>
      <c r="E313" s="13" t="s">
        <v>334</v>
      </c>
      <c r="F313" s="13">
        <v>1</v>
      </c>
      <c r="G313" s="14">
        <f>VLOOKUP(B313, '[1]Lot 32'!$B:$G, 6, FALSE)</f>
        <v>35</v>
      </c>
      <c r="H313" s="15">
        <f t="shared" si="7"/>
        <v>35</v>
      </c>
      <c r="I313" s="16"/>
      <c r="J313" s="16"/>
      <c r="K313" s="16"/>
      <c r="L313" s="16"/>
      <c r="M313" s="16"/>
      <c r="N313" s="16"/>
    </row>
    <row r="314" spans="1:14" x14ac:dyDescent="0.35">
      <c r="A314" s="16"/>
      <c r="B314" s="11">
        <v>882278246539</v>
      </c>
      <c r="C314" s="12" t="s">
        <v>14</v>
      </c>
      <c r="D314" s="13" t="s">
        <v>29</v>
      </c>
      <c r="E314" s="13" t="s">
        <v>334</v>
      </c>
      <c r="F314" s="13">
        <v>1</v>
      </c>
      <c r="G314" s="14">
        <f>VLOOKUP(B314, '[1]Lot 32'!$B:$G, 6, FALSE)</f>
        <v>35</v>
      </c>
      <c r="H314" s="15">
        <f t="shared" si="7"/>
        <v>35</v>
      </c>
      <c r="I314" s="16"/>
      <c r="J314" s="16"/>
      <c r="K314" s="16"/>
      <c r="L314" s="16"/>
      <c r="M314" s="16"/>
      <c r="N314" s="16"/>
    </row>
    <row r="315" spans="1:14" x14ac:dyDescent="0.35">
      <c r="A315" s="16"/>
      <c r="B315" s="11">
        <v>883154862188</v>
      </c>
      <c r="C315" s="12" t="s">
        <v>14</v>
      </c>
      <c r="D315" s="13" t="s">
        <v>29</v>
      </c>
      <c r="E315" s="13" t="s">
        <v>334</v>
      </c>
      <c r="F315" s="13">
        <v>1</v>
      </c>
      <c r="G315" s="14">
        <f>VLOOKUP(B315, '[1]Lot 32'!$B:$G, 6, FALSE)</f>
        <v>35</v>
      </c>
      <c r="H315" s="15">
        <f t="shared" si="7"/>
        <v>35</v>
      </c>
      <c r="I315" s="16"/>
      <c r="J315" s="16"/>
      <c r="K315" s="16"/>
      <c r="L315" s="16"/>
      <c r="M315" s="16"/>
      <c r="N315" s="16"/>
    </row>
    <row r="316" spans="1:14" x14ac:dyDescent="0.35">
      <c r="A316" s="16"/>
      <c r="B316" s="11">
        <v>14389303218</v>
      </c>
      <c r="C316" s="12" t="s">
        <v>14</v>
      </c>
      <c r="D316" s="13" t="s">
        <v>29</v>
      </c>
      <c r="E316" s="13" t="s">
        <v>334</v>
      </c>
      <c r="F316" s="13">
        <v>1</v>
      </c>
      <c r="G316" s="14">
        <f>VLOOKUP(B316, '[1]Lot 32'!$B:$G, 6, FALSE)</f>
        <v>35</v>
      </c>
      <c r="H316" s="15">
        <f t="shared" si="7"/>
        <v>35</v>
      </c>
      <c r="I316" s="16"/>
      <c r="J316" s="16"/>
      <c r="K316" s="16"/>
      <c r="L316" s="16"/>
      <c r="M316" s="16"/>
      <c r="N316" s="16"/>
    </row>
    <row r="317" spans="1:14" x14ac:dyDescent="0.35">
      <c r="A317" s="16"/>
      <c r="B317" s="11">
        <v>823229094373</v>
      </c>
      <c r="C317" s="12" t="s">
        <v>14</v>
      </c>
      <c r="D317" s="13" t="s">
        <v>29</v>
      </c>
      <c r="E317" s="13" t="s">
        <v>334</v>
      </c>
      <c r="F317" s="13">
        <v>13</v>
      </c>
      <c r="G317" s="14">
        <f>VLOOKUP(B317, '[1]Lot 32'!$B:$G, 6, FALSE)</f>
        <v>35</v>
      </c>
      <c r="H317" s="15">
        <f t="shared" si="7"/>
        <v>455</v>
      </c>
      <c r="I317" s="16"/>
      <c r="J317" s="16"/>
      <c r="K317" s="16"/>
      <c r="L317" s="16"/>
      <c r="M317" s="16"/>
      <c r="N317" s="16"/>
    </row>
    <row r="318" spans="1:14" x14ac:dyDescent="0.35">
      <c r="A318" s="16"/>
      <c r="B318" s="11">
        <v>883154511642</v>
      </c>
      <c r="C318" s="12" t="s">
        <v>14</v>
      </c>
      <c r="D318" s="13" t="s">
        <v>29</v>
      </c>
      <c r="E318" s="13" t="s">
        <v>334</v>
      </c>
      <c r="F318" s="13">
        <v>13</v>
      </c>
      <c r="G318" s="14">
        <f>VLOOKUP(B318, '[1]Lot 32'!$B:$G, 6, FALSE)</f>
        <v>35</v>
      </c>
      <c r="H318" s="15">
        <f t="shared" si="7"/>
        <v>455</v>
      </c>
      <c r="I318" s="16"/>
      <c r="J318" s="16"/>
      <c r="K318" s="16"/>
      <c r="L318" s="16"/>
      <c r="M318" s="16"/>
      <c r="N318" s="16"/>
    </row>
    <row r="319" spans="1:14" x14ac:dyDescent="0.35">
      <c r="A319" s="16"/>
      <c r="B319" s="11">
        <v>886699660325</v>
      </c>
      <c r="C319" s="12" t="s">
        <v>14</v>
      </c>
      <c r="D319" s="13" t="s">
        <v>29</v>
      </c>
      <c r="E319" s="13" t="s">
        <v>334</v>
      </c>
      <c r="F319" s="13">
        <v>11</v>
      </c>
      <c r="G319" s="14">
        <f>VLOOKUP(B319, '[1]Lot 32'!$B:$G, 6, FALSE)</f>
        <v>35</v>
      </c>
      <c r="H319" s="15">
        <f t="shared" si="7"/>
        <v>385</v>
      </c>
      <c r="I319" s="16"/>
      <c r="J319" s="16"/>
      <c r="K319" s="16"/>
      <c r="L319" s="16"/>
      <c r="M319" s="16"/>
      <c r="N319" s="16"/>
    </row>
    <row r="320" spans="1:14" x14ac:dyDescent="0.35">
      <c r="A320" s="16"/>
      <c r="B320" s="11">
        <v>823229095387</v>
      </c>
      <c r="C320" s="12" t="s">
        <v>14</v>
      </c>
      <c r="D320" s="13" t="s">
        <v>29</v>
      </c>
      <c r="E320" s="13" t="s">
        <v>334</v>
      </c>
      <c r="F320" s="13">
        <v>10</v>
      </c>
      <c r="G320" s="14">
        <f>VLOOKUP(B320, '[1]Lot 32'!$B:$G, 6, FALSE)</f>
        <v>35</v>
      </c>
      <c r="H320" s="15">
        <f t="shared" si="7"/>
        <v>350</v>
      </c>
      <c r="I320" s="16"/>
      <c r="J320" s="16"/>
      <c r="K320" s="16"/>
      <c r="L320" s="16"/>
      <c r="M320" s="16"/>
      <c r="N320" s="16"/>
    </row>
    <row r="321" spans="1:14" x14ac:dyDescent="0.35">
      <c r="A321" s="16"/>
      <c r="B321" s="11">
        <v>883154511314</v>
      </c>
      <c r="C321" s="12" t="s">
        <v>14</v>
      </c>
      <c r="D321" s="13" t="s">
        <v>29</v>
      </c>
      <c r="E321" s="13" t="s">
        <v>334</v>
      </c>
      <c r="F321" s="13">
        <v>9</v>
      </c>
      <c r="G321" s="14">
        <f>VLOOKUP(B321, '[1]Lot 32'!$B:$G, 6, FALSE)</f>
        <v>35</v>
      </c>
      <c r="H321" s="15">
        <f t="shared" si="7"/>
        <v>315</v>
      </c>
      <c r="I321" s="16"/>
      <c r="J321" s="16"/>
      <c r="K321" s="16"/>
      <c r="L321" s="16"/>
      <c r="M321" s="16"/>
      <c r="N321" s="16"/>
    </row>
    <row r="322" spans="1:14" x14ac:dyDescent="0.35">
      <c r="A322" s="16"/>
      <c r="B322" s="11">
        <v>883154511307</v>
      </c>
      <c r="C322" s="12" t="s">
        <v>14</v>
      </c>
      <c r="D322" s="13" t="s">
        <v>29</v>
      </c>
      <c r="E322" s="13" t="s">
        <v>334</v>
      </c>
      <c r="F322" s="13">
        <v>7</v>
      </c>
      <c r="G322" s="14">
        <f>VLOOKUP(B322, '[1]Lot 32'!$B:$G, 6, FALSE)</f>
        <v>35</v>
      </c>
      <c r="H322" s="15">
        <f t="shared" si="7"/>
        <v>245</v>
      </c>
      <c r="I322" s="16"/>
      <c r="J322" s="16"/>
      <c r="K322" s="16"/>
      <c r="L322" s="16"/>
      <c r="M322" s="16"/>
      <c r="N322" s="16"/>
    </row>
    <row r="323" spans="1:14" x14ac:dyDescent="0.35">
      <c r="A323" s="16"/>
      <c r="B323" s="11">
        <v>883412855167</v>
      </c>
      <c r="C323" s="12" t="s">
        <v>14</v>
      </c>
      <c r="D323" s="13" t="s">
        <v>29</v>
      </c>
      <c r="E323" s="13" t="s">
        <v>334</v>
      </c>
      <c r="F323" s="13">
        <v>5</v>
      </c>
      <c r="G323" s="14">
        <f>VLOOKUP(B323, '[1]Lot 32'!$B:$G, 6, FALSE)</f>
        <v>35</v>
      </c>
      <c r="H323" s="15">
        <f t="shared" si="7"/>
        <v>175</v>
      </c>
      <c r="I323" s="16"/>
      <c r="J323" s="16"/>
      <c r="K323" s="16"/>
      <c r="L323" s="16"/>
      <c r="M323" s="16"/>
      <c r="N323" s="16"/>
    </row>
    <row r="324" spans="1:14" x14ac:dyDescent="0.35">
      <c r="A324" s="16"/>
      <c r="B324" s="11">
        <v>883154511284</v>
      </c>
      <c r="C324" s="12" t="s">
        <v>14</v>
      </c>
      <c r="D324" s="13" t="s">
        <v>29</v>
      </c>
      <c r="E324" s="13" t="s">
        <v>334</v>
      </c>
      <c r="F324" s="13">
        <v>5</v>
      </c>
      <c r="G324" s="14">
        <f>VLOOKUP(B324, '[1]Lot 32'!$B:$G, 6, FALSE)</f>
        <v>35</v>
      </c>
      <c r="H324" s="15">
        <f t="shared" si="7"/>
        <v>175</v>
      </c>
      <c r="I324" s="16"/>
      <c r="J324" s="16"/>
      <c r="K324" s="16"/>
      <c r="L324" s="16"/>
      <c r="M324" s="16"/>
      <c r="N324" s="16"/>
    </row>
    <row r="325" spans="1:14" x14ac:dyDescent="0.35">
      <c r="A325" s="16"/>
      <c r="B325" s="11">
        <v>882065582802</v>
      </c>
      <c r="C325" s="12" t="s">
        <v>14</v>
      </c>
      <c r="D325" s="13" t="s">
        <v>29</v>
      </c>
      <c r="E325" s="13" t="s">
        <v>334</v>
      </c>
      <c r="F325" s="13">
        <v>3</v>
      </c>
      <c r="G325" s="14">
        <f>VLOOKUP(B325, '[1]Lot 32'!$B:$G, 6, FALSE)</f>
        <v>35</v>
      </c>
      <c r="H325" s="15">
        <f t="shared" si="7"/>
        <v>105</v>
      </c>
      <c r="I325" s="16"/>
      <c r="J325" s="16"/>
      <c r="K325" s="16"/>
      <c r="L325" s="16"/>
      <c r="M325" s="16"/>
      <c r="N325" s="16"/>
    </row>
    <row r="326" spans="1:14" x14ac:dyDescent="0.35">
      <c r="A326" s="16"/>
      <c r="B326" s="11">
        <v>883154511277</v>
      </c>
      <c r="C326" s="12" t="s">
        <v>14</v>
      </c>
      <c r="D326" s="13" t="s">
        <v>29</v>
      </c>
      <c r="E326" s="13" t="s">
        <v>334</v>
      </c>
      <c r="F326" s="13">
        <v>3</v>
      </c>
      <c r="G326" s="14">
        <f>VLOOKUP(B326, '[1]Lot 32'!$B:$G, 6, FALSE)</f>
        <v>35</v>
      </c>
      <c r="H326" s="15">
        <f t="shared" si="7"/>
        <v>105</v>
      </c>
      <c r="I326" s="16"/>
      <c r="J326" s="16"/>
      <c r="K326" s="16"/>
      <c r="L326" s="16"/>
      <c r="M326" s="16"/>
      <c r="N326" s="16"/>
    </row>
    <row r="327" spans="1:14" x14ac:dyDescent="0.35">
      <c r="A327" s="16"/>
      <c r="B327" s="11">
        <v>882065582857</v>
      </c>
      <c r="C327" s="12" t="s">
        <v>14</v>
      </c>
      <c r="D327" s="13" t="s">
        <v>29</v>
      </c>
      <c r="E327" s="13" t="s">
        <v>334</v>
      </c>
      <c r="F327" s="13">
        <v>2</v>
      </c>
      <c r="G327" s="14">
        <f>VLOOKUP(B327, '[1]Lot 32'!$B:$G, 6, FALSE)</f>
        <v>35</v>
      </c>
      <c r="H327" s="15">
        <f t="shared" si="7"/>
        <v>70</v>
      </c>
      <c r="I327" s="16"/>
      <c r="J327" s="16"/>
      <c r="K327" s="16"/>
      <c r="L327" s="16"/>
      <c r="M327" s="16"/>
      <c r="N327" s="16"/>
    </row>
    <row r="328" spans="1:14" x14ac:dyDescent="0.35">
      <c r="A328" s="16"/>
      <c r="B328" s="11">
        <v>883154511048</v>
      </c>
      <c r="C328" s="12" t="s">
        <v>14</v>
      </c>
      <c r="D328" s="13" t="s">
        <v>29</v>
      </c>
      <c r="E328" s="13" t="s">
        <v>334</v>
      </c>
      <c r="F328" s="13">
        <v>2</v>
      </c>
      <c r="G328" s="14">
        <f>VLOOKUP(B328, '[1]Lot 32'!$B:$G, 6, FALSE)</f>
        <v>35</v>
      </c>
      <c r="H328" s="15">
        <f t="shared" si="7"/>
        <v>70</v>
      </c>
      <c r="I328" s="16"/>
      <c r="J328" s="16"/>
      <c r="K328" s="16"/>
      <c r="L328" s="16"/>
      <c r="M328" s="16"/>
      <c r="N328" s="16"/>
    </row>
    <row r="329" spans="1:14" x14ac:dyDescent="0.35">
      <c r="A329" s="16"/>
      <c r="B329" s="11">
        <v>191887868415</v>
      </c>
      <c r="C329" s="12" t="s">
        <v>14</v>
      </c>
      <c r="D329" s="13" t="s">
        <v>29</v>
      </c>
      <c r="E329" s="13" t="s">
        <v>334</v>
      </c>
      <c r="F329" s="13">
        <v>1</v>
      </c>
      <c r="G329" s="14">
        <f>VLOOKUP(B329, '[1]Lot 32'!$B:$G, 6, FALSE)</f>
        <v>35</v>
      </c>
      <c r="H329" s="15">
        <f t="shared" si="7"/>
        <v>35</v>
      </c>
      <c r="I329" s="16"/>
      <c r="J329" s="16"/>
      <c r="K329" s="16"/>
      <c r="L329" s="16"/>
      <c r="M329" s="16"/>
      <c r="N329" s="16"/>
    </row>
    <row r="330" spans="1:14" x14ac:dyDescent="0.35">
      <c r="A330" s="16"/>
      <c r="B330" s="11">
        <v>882065577167</v>
      </c>
      <c r="C330" s="12" t="s">
        <v>14</v>
      </c>
      <c r="D330" s="13" t="s">
        <v>29</v>
      </c>
      <c r="E330" s="13" t="s">
        <v>334</v>
      </c>
      <c r="F330" s="13">
        <v>1</v>
      </c>
      <c r="G330" s="14">
        <f>VLOOKUP(B330, '[1]Lot 32'!$B:$G, 6, FALSE)</f>
        <v>35</v>
      </c>
      <c r="H330" s="15">
        <f t="shared" si="7"/>
        <v>35</v>
      </c>
      <c r="I330" s="16"/>
      <c r="J330" s="16"/>
      <c r="K330" s="16"/>
      <c r="L330" s="16"/>
      <c r="M330" s="16"/>
      <c r="N330" s="16"/>
    </row>
    <row r="331" spans="1:14" x14ac:dyDescent="0.35">
      <c r="A331" s="16"/>
      <c r="B331" s="11">
        <v>882065616293</v>
      </c>
      <c r="C331" s="12" t="s">
        <v>14</v>
      </c>
      <c r="D331" s="13" t="s">
        <v>29</v>
      </c>
      <c r="E331" s="13" t="s">
        <v>334</v>
      </c>
      <c r="F331" s="13">
        <v>1</v>
      </c>
      <c r="G331" s="14">
        <f>VLOOKUP(B331, '[1]Lot 32'!$B:$G, 6, FALSE)</f>
        <v>35</v>
      </c>
      <c r="H331" s="15">
        <f t="shared" si="7"/>
        <v>35</v>
      </c>
      <c r="I331" s="16"/>
      <c r="J331" s="16"/>
      <c r="K331" s="16"/>
      <c r="L331" s="16"/>
      <c r="M331" s="16"/>
      <c r="N331" s="16"/>
    </row>
    <row r="332" spans="1:14" x14ac:dyDescent="0.35">
      <c r="A332" s="16"/>
      <c r="B332" s="11">
        <v>882278707092</v>
      </c>
      <c r="C332" s="12" t="s">
        <v>14</v>
      </c>
      <c r="D332" s="13" t="s">
        <v>29</v>
      </c>
      <c r="E332" s="13" t="s">
        <v>334</v>
      </c>
      <c r="F332" s="13">
        <v>1</v>
      </c>
      <c r="G332" s="14">
        <f>VLOOKUP(B332, '[1]Lot 32'!$B:$G, 6, FALSE)</f>
        <v>35</v>
      </c>
      <c r="H332" s="15">
        <f t="shared" si="7"/>
        <v>35</v>
      </c>
      <c r="I332" s="16"/>
      <c r="J332" s="16"/>
      <c r="K332" s="16"/>
      <c r="L332" s="16"/>
      <c r="M332" s="16"/>
      <c r="N332" s="16"/>
    </row>
    <row r="333" spans="1:14" x14ac:dyDescent="0.35">
      <c r="A333" s="16"/>
      <c r="B333" s="11">
        <v>883154511635</v>
      </c>
      <c r="C333" s="12" t="s">
        <v>14</v>
      </c>
      <c r="D333" s="13" t="s">
        <v>29</v>
      </c>
      <c r="E333" s="13" t="s">
        <v>334</v>
      </c>
      <c r="F333" s="13">
        <v>1</v>
      </c>
      <c r="G333" s="14">
        <f>VLOOKUP(B333, '[1]Lot 32'!$B:$G, 6, FALSE)</f>
        <v>35</v>
      </c>
      <c r="H333" s="15">
        <f t="shared" si="7"/>
        <v>35</v>
      </c>
      <c r="I333" s="16"/>
      <c r="J333" s="16"/>
      <c r="K333" s="16"/>
      <c r="L333" s="16"/>
      <c r="M333" s="16"/>
      <c r="N333" s="16"/>
    </row>
    <row r="334" spans="1:14" x14ac:dyDescent="0.35">
      <c r="A334" s="16"/>
      <c r="B334" s="11">
        <v>882065582130</v>
      </c>
      <c r="C334" s="12" t="s">
        <v>14</v>
      </c>
      <c r="D334" s="13" t="s">
        <v>29</v>
      </c>
      <c r="E334" s="13" t="s">
        <v>334</v>
      </c>
      <c r="F334" s="13">
        <v>1</v>
      </c>
      <c r="G334" s="14">
        <f>VLOOKUP(B334, '[1]Lot 32'!$B:$G, 6, FALSE)</f>
        <v>35</v>
      </c>
      <c r="H334" s="15">
        <f t="shared" si="7"/>
        <v>35</v>
      </c>
      <c r="I334" s="16"/>
      <c r="J334" s="16"/>
      <c r="K334" s="16"/>
      <c r="L334" s="16"/>
      <c r="M334" s="16"/>
      <c r="N334" s="16"/>
    </row>
    <row r="335" spans="1:14" x14ac:dyDescent="0.35">
      <c r="A335" s="16"/>
      <c r="B335" s="11">
        <v>883154511659</v>
      </c>
      <c r="C335" s="12" t="s">
        <v>14</v>
      </c>
      <c r="D335" s="13" t="s">
        <v>29</v>
      </c>
      <c r="E335" s="13" t="s">
        <v>334</v>
      </c>
      <c r="F335" s="13">
        <v>1</v>
      </c>
      <c r="G335" s="14">
        <f>VLOOKUP(B335, '[1]Lot 32'!$B:$G, 6, FALSE)</f>
        <v>35</v>
      </c>
      <c r="H335" s="15">
        <f t="shared" si="7"/>
        <v>35</v>
      </c>
      <c r="I335" s="16"/>
      <c r="J335" s="16"/>
      <c r="K335" s="16"/>
      <c r="L335" s="16"/>
      <c r="M335" s="16"/>
      <c r="N335" s="16"/>
    </row>
    <row r="336" spans="1:14" x14ac:dyDescent="0.35">
      <c r="A336" s="16"/>
      <c r="B336" s="11">
        <v>886699435091</v>
      </c>
      <c r="C336" s="12" t="s">
        <v>14</v>
      </c>
      <c r="D336" s="13" t="s">
        <v>29</v>
      </c>
      <c r="E336" s="13" t="s">
        <v>334</v>
      </c>
      <c r="F336" s="13">
        <v>1</v>
      </c>
      <c r="G336" s="14">
        <f>VLOOKUP(B336, '[1]Lot 32'!$B:$G, 6, FALSE)</f>
        <v>35</v>
      </c>
      <c r="H336" s="15">
        <f t="shared" si="7"/>
        <v>35</v>
      </c>
      <c r="I336" s="16"/>
      <c r="J336" s="16"/>
      <c r="K336" s="16"/>
      <c r="L336" s="16"/>
      <c r="M336" s="16"/>
      <c r="N336" s="16"/>
    </row>
    <row r="337" spans="1:14" x14ac:dyDescent="0.35">
      <c r="A337" s="16"/>
      <c r="B337" s="11">
        <v>886699663388</v>
      </c>
      <c r="C337" s="12" t="s">
        <v>14</v>
      </c>
      <c r="D337" s="13" t="s">
        <v>29</v>
      </c>
      <c r="E337" s="13" t="s">
        <v>334</v>
      </c>
      <c r="F337" s="13">
        <v>1</v>
      </c>
      <c r="G337" s="14">
        <f>VLOOKUP(B337, '[1]Lot 32'!$B:$G, 6, FALSE)</f>
        <v>35</v>
      </c>
      <c r="H337" s="15">
        <f t="shared" si="7"/>
        <v>35</v>
      </c>
      <c r="I337" s="16"/>
      <c r="J337" s="16"/>
      <c r="K337" s="16"/>
      <c r="L337" s="16"/>
      <c r="M337" s="16"/>
      <c r="N337" s="16"/>
    </row>
    <row r="338" spans="1:14" x14ac:dyDescent="0.35">
      <c r="A338" s="16"/>
      <c r="B338" s="11">
        <v>5870910224903</v>
      </c>
      <c r="C338" s="12" t="s">
        <v>14</v>
      </c>
      <c r="D338" s="13" t="s">
        <v>29</v>
      </c>
      <c r="E338" s="13" t="s">
        <v>334</v>
      </c>
      <c r="F338" s="13">
        <v>1</v>
      </c>
      <c r="G338" s="14">
        <f>VLOOKUP(B338, '[1]Lot 32'!$B:$G, 6, FALSE)</f>
        <v>35</v>
      </c>
      <c r="H338" s="15">
        <f t="shared" si="7"/>
        <v>35</v>
      </c>
      <c r="I338" s="16"/>
      <c r="J338" s="16"/>
      <c r="K338" s="16"/>
      <c r="L338" s="16"/>
      <c r="M338" s="16"/>
      <c r="N338" s="16"/>
    </row>
    <row r="339" spans="1:14" x14ac:dyDescent="0.35">
      <c r="A339" s="16"/>
      <c r="B339" s="11">
        <v>884751435430</v>
      </c>
      <c r="C339" s="12" t="s">
        <v>14</v>
      </c>
      <c r="D339" s="13" t="s">
        <v>29</v>
      </c>
      <c r="E339" s="13" t="s">
        <v>334</v>
      </c>
      <c r="F339" s="13">
        <v>5</v>
      </c>
      <c r="G339" s="14">
        <f>VLOOKUP(B339, '[1]Lot 32'!$B:$G, 6, FALSE)</f>
        <v>35</v>
      </c>
      <c r="H339" s="15">
        <f t="shared" si="7"/>
        <v>175</v>
      </c>
      <c r="I339" s="16"/>
      <c r="J339" s="16"/>
      <c r="K339" s="16"/>
      <c r="L339" s="16"/>
      <c r="M339" s="16"/>
      <c r="N339" s="16"/>
    </row>
    <row r="340" spans="1:14" x14ac:dyDescent="0.35">
      <c r="F340" s="6">
        <f>SUM(F2:F339)</f>
        <v>1909</v>
      </c>
      <c r="H340" s="19">
        <f>SUM(H2:H339)</f>
        <v>65716</v>
      </c>
    </row>
    <row r="341" spans="1:14" x14ac:dyDescent="0.35">
      <c r="H341" s="19"/>
    </row>
  </sheetData>
  <autoFilter ref="A1:N340" xr:uid="{C9088333-FB4E-4FEB-B62E-24237895D693}">
    <sortState xmlns:xlrd2="http://schemas.microsoft.com/office/spreadsheetml/2017/richdata2" ref="A2:N339">
      <sortCondition sortBy="cellColor" ref="A1:A339" dxfId="2"/>
    </sortState>
  </autoFilter>
  <conditionalFormatting sqref="B340:B1048576 B1:B31">
    <cfRule type="duplicateValues" dxfId="1" priority="2"/>
  </conditionalFormatting>
  <conditionalFormatting sqref="B32:B339">
    <cfRule type="duplicateValues" dxfId="0" priority="16"/>
  </conditionalFormatting>
  <hyperlinks>
    <hyperlink ref="A2" r:id="rId1" xr:uid="{FA488D2D-EEEB-49E0-BC43-BBD313E2C699}"/>
    <hyperlink ref="A13" r:id="rId2" xr:uid="{E979A784-59C2-43DC-A316-3458E86ABF0E}"/>
    <hyperlink ref="A14" r:id="rId3" xr:uid="{FD8EE1C5-ED00-4576-BACF-7EE814C10228}"/>
    <hyperlink ref="A8" r:id="rId4" xr:uid="{0442A655-0C6C-482B-8857-7F80258C0597}"/>
    <hyperlink ref="A9" r:id="rId5" xr:uid="{C42E7C10-AB63-4A17-A99D-9C0F7FB607F3}"/>
    <hyperlink ref="A15" r:id="rId6" xr:uid="{B6A4CB2C-2B62-46B6-BCFE-2E9722AF5D69}"/>
    <hyperlink ref="A16" r:id="rId7" xr:uid="{117598AD-0770-4EFB-851C-6894907AD58C}"/>
    <hyperlink ref="A17" r:id="rId8" xr:uid="{9A2EB38A-62F4-4EA6-9AE0-D799CE669DBF}"/>
    <hyperlink ref="A3" r:id="rId9" xr:uid="{88D9CEFD-CF37-430E-9647-75342CBF0DED}"/>
    <hyperlink ref="A4" r:id="rId10" xr:uid="{2C9B8F1F-0884-4137-ADCF-CEA842EB2C10}"/>
    <hyperlink ref="A10" r:id="rId11" xr:uid="{2A5400F0-669D-409E-8D13-D8236D91A23C}"/>
    <hyperlink ref="A11" r:id="rId12" xr:uid="{24E95288-F402-4481-90B9-E9C5AC56BA6F}"/>
    <hyperlink ref="A12" r:id="rId13" xr:uid="{0847739F-493E-48B6-9D0F-ACBCC30A35FB}"/>
    <hyperlink ref="A5" r:id="rId14" xr:uid="{B05933E8-8DF0-464F-98BE-F68A305CDBE1}"/>
    <hyperlink ref="A6" r:id="rId15" xr:uid="{8DF9DD81-15C6-4323-86F9-97C56E440C7E}"/>
    <hyperlink ref="A7" r:id="rId16" xr:uid="{B102ED4F-ECB3-4BBC-9A57-647819622E54}"/>
    <hyperlink ref="A18" r:id="rId17" xr:uid="{5569EDB1-CBB8-41D0-8BE3-0898CC3145E5}"/>
    <hyperlink ref="A19" r:id="rId18" xr:uid="{8B1A416F-DDAB-4406-8EC1-1BC1CCA95045}"/>
    <hyperlink ref="A20" r:id="rId19" xr:uid="{2BDD4E93-483C-4825-9BFC-3F079C18D2EA}"/>
    <hyperlink ref="A21" r:id="rId20" xr:uid="{E541CE96-D42D-4B2D-B0DF-CFED9C12D07E}"/>
    <hyperlink ref="A64" r:id="rId21" xr:uid="{811A308E-2D2D-4E56-858E-8F5595CEF5C8}"/>
    <hyperlink ref="A65" r:id="rId22" xr:uid="{C794186E-2244-45A6-A9FE-DC9EC91CBE8B}"/>
    <hyperlink ref="A66" r:id="rId23" xr:uid="{4D390F8C-4691-4A0C-9422-DB33085EE62D}"/>
    <hyperlink ref="A47" r:id="rId24" xr:uid="{1B96131F-E234-4196-926B-8A372DD4FC00}"/>
    <hyperlink ref="A138" r:id="rId25" xr:uid="{158B595B-72EB-406F-8B6A-9C8240CEBC61}"/>
    <hyperlink ref="A44" r:id="rId26" xr:uid="{16C84B5B-5E27-4BC9-B4D8-65169C6E96F7}"/>
    <hyperlink ref="A67" r:id="rId27" xr:uid="{683FC805-95BD-485B-AD29-E6CF78406CBF}"/>
    <hyperlink ref="A135" r:id="rId28" xr:uid="{56044769-B582-41C4-AE2E-0EC33C7DA76F}"/>
    <hyperlink ref="A139" r:id="rId29" xr:uid="{85745D3B-0751-4EDC-8250-7FC7F532F88C}"/>
    <hyperlink ref="A137" r:id="rId30" xr:uid="{DE6BF7CB-230C-498D-9D69-4394BE77BC58}"/>
    <hyperlink ref="A131" r:id="rId31" xr:uid="{98A26243-B6D3-4AC2-8195-C743DA67B63F}"/>
    <hyperlink ref="A140" r:id="rId32" xr:uid="{C8E5D0F3-845F-4CB5-BBAF-0EE9CB52BB2F}"/>
    <hyperlink ref="A136" r:id="rId33" xr:uid="{BD4E7A21-A1BC-40C1-A3B4-18C6B00190B3}"/>
    <hyperlink ref="A132" r:id="rId34" xr:uid="{1C45265F-2727-49DE-9668-20BFA2610E9C}"/>
    <hyperlink ref="A133" r:id="rId35" xr:uid="{9703B0C6-E88C-45CF-80C4-C4A6C24F7AB9}"/>
    <hyperlink ref="A134" r:id="rId36" xr:uid="{C719DDB3-EC50-4115-A33C-A8A93E88A7F1}"/>
    <hyperlink ref="A164" r:id="rId37" xr:uid="{2D3E3D63-85D4-4CEE-80AD-63D60C25E138}"/>
    <hyperlink ref="A165" r:id="rId38" xr:uid="{D8432167-DCD6-4172-BBF4-4C249062F5D9}"/>
    <hyperlink ref="A151" r:id="rId39" xr:uid="{8F7AB57B-BFCB-4CAE-9F4C-B283E81234EC}"/>
    <hyperlink ref="A103" r:id="rId40" xr:uid="{5568A7A4-BC84-4045-8641-BF95AF1C3749}"/>
    <hyperlink ref="A88" r:id="rId41" xr:uid="{B4DB2C2A-6BC9-4BBD-8DE9-BC0D58BFEA4B}"/>
    <hyperlink ref="A53" r:id="rId42" xr:uid="{36D32AC2-9B92-46D4-9E19-84826F98401F}"/>
    <hyperlink ref="A87" r:id="rId43" xr:uid="{7AE2259B-DEA3-45A5-8889-0140DE74E4B2}"/>
    <hyperlink ref="A89" r:id="rId44" xr:uid="{B3860212-684F-4EA0-A6FF-844E599A3BCD}"/>
    <hyperlink ref="A70" r:id="rId45" xr:uid="{3A369EFB-FDA0-41B6-BBF3-54D213DCB781}"/>
    <hyperlink ref="A71" r:id="rId46" xr:uid="{336BFE9F-BF83-4E6F-BBB2-BE49E7E2C8DD}"/>
    <hyperlink ref="A72" r:id="rId47" xr:uid="{4A9F6BFF-8CDF-48D0-A50B-A05EED8525E7}"/>
    <hyperlink ref="A85" r:id="rId48" xr:uid="{EA1F3A75-C950-4C77-AAAC-7DD12CEF12A8}"/>
    <hyperlink ref="A73" r:id="rId49" xr:uid="{6A49C742-B630-4043-B292-1F3D762371FF}"/>
    <hyperlink ref="A84" r:id="rId50" xr:uid="{D02AF616-D4EE-44AE-84BC-B638DDF7A4DE}"/>
  </hyperlinks>
  <pageMargins left="0.7" right="0.7" top="0.75" bottom="0.75" header="0.3" footer="0.3"/>
  <pageSetup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Lot 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Kartik Nakrani</dc:creator>
  <cp:lastModifiedBy>Kartik Nakrani</cp:lastModifiedBy>
  <dcterms:created xsi:type="dcterms:W3CDTF">2020-09-01T19:21:21Z</dcterms:created>
  <dcterms:modified xsi:type="dcterms:W3CDTF">2021-07-21T16:33:47Z</dcterms:modified>
</cp:coreProperties>
</file>